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pzh.sharepoint.com/sites/teamcirculairzh/Gedeelde documenten/Team Circulair bestanden/01 Subsidies en Financiering (bouwsteen)/01 doorbraakprojecten/Retoursystemen/"/>
    </mc:Choice>
  </mc:AlternateContent>
  <xr:revisionPtr revIDLastSave="84" documentId="8_{F106F78F-3D57-4D01-8785-14AB24B22C53}" xr6:coauthVersionLast="47" xr6:coauthVersionMax="47" xr10:uidLastSave="{A824EECD-5DA6-4F02-91ED-89719F4263CB}"/>
  <bookViews>
    <workbookView xWindow="-110" yWindow="-110" windowWidth="19420" windowHeight="10300" xr2:uid="{00000000-000D-0000-FFFF-FFFF00000000}"/>
  </bookViews>
  <sheets>
    <sheet name="Totaaloverzicht" sheetId="1" r:id="rId1"/>
    <sheet name="Gegevens" sheetId="50" state="hidden" r:id="rId2"/>
    <sheet name="Kosten" sheetId="48" r:id="rId3"/>
    <sheet name="Financiering &amp; subsidies" sheetId="49" r:id="rId4"/>
  </sheets>
  <definedNames>
    <definedName name="_xlnm.Print_Area" localSheetId="0">Totaaloverzicht!$B$1:$G$37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9" l="1"/>
  <c r="E16" i="48"/>
  <c r="F9" i="1"/>
  <c r="H23" i="49"/>
  <c r="G23" i="49"/>
  <c r="F23" i="49"/>
  <c r="E23" i="49"/>
  <c r="D23" i="49"/>
  <c r="E20" i="48"/>
  <c r="K20" i="48" s="1"/>
  <c r="C19" i="49" s="1"/>
  <c r="J19" i="49" s="1"/>
  <c r="E18" i="1"/>
  <c r="E17" i="1"/>
  <c r="E16" i="1"/>
  <c r="E10" i="48"/>
  <c r="K10" i="48" s="1"/>
  <c r="C9" i="49" s="1"/>
  <c r="E11" i="48"/>
  <c r="K11" i="48" s="1"/>
  <c r="C10" i="49" s="1"/>
  <c r="J10" i="49" s="1"/>
  <c r="E12" i="48"/>
  <c r="K12" i="48" s="1"/>
  <c r="C11" i="49" s="1"/>
  <c r="J11" i="49" s="1"/>
  <c r="E13" i="48"/>
  <c r="K13" i="48" s="1"/>
  <c r="C12" i="49" s="1"/>
  <c r="J12" i="49" s="1"/>
  <c r="E14" i="48"/>
  <c r="K14" i="48" s="1"/>
  <c r="C13" i="49" s="1"/>
  <c r="J13" i="49" s="1"/>
  <c r="E15" i="48"/>
  <c r="K16" i="48"/>
  <c r="C15" i="49" s="1"/>
  <c r="J15" i="49" s="1"/>
  <c r="E17" i="48"/>
  <c r="K17" i="48" s="1"/>
  <c r="C16" i="49" s="1"/>
  <c r="J16" i="49" s="1"/>
  <c r="E18" i="48"/>
  <c r="K18" i="48" s="1"/>
  <c r="C17" i="49" s="1"/>
  <c r="J17" i="49" s="1"/>
  <c r="E19" i="48"/>
  <c r="K19" i="48" s="1"/>
  <c r="C18" i="49" s="1"/>
  <c r="J18" i="49" s="1"/>
  <c r="E21" i="48"/>
  <c r="K21" i="48" s="1"/>
  <c r="C20" i="49" s="1"/>
  <c r="J20" i="49" s="1"/>
  <c r="E22" i="48"/>
  <c r="K22" i="48" s="1"/>
  <c r="C21" i="49" s="1"/>
  <c r="J21" i="49" s="1"/>
  <c r="E23" i="48"/>
  <c r="K23" i="48" s="1"/>
  <c r="C22" i="49" s="1"/>
  <c r="J22" i="49" s="1"/>
  <c r="I23" i="49"/>
  <c r="M11" i="49" s="1"/>
  <c r="G9" i="1" s="1"/>
  <c r="J24" i="48"/>
  <c r="F24" i="48"/>
  <c r="G24" i="48"/>
  <c r="H24" i="48"/>
  <c r="I24" i="48"/>
  <c r="J9" i="49" l="1"/>
  <c r="E24" i="48"/>
  <c r="M24" i="48" s="1"/>
  <c r="D9" i="1" s="1"/>
  <c r="K15" i="48"/>
  <c r="C14" i="49" s="1"/>
  <c r="E22" i="1"/>
  <c r="M10" i="49"/>
  <c r="C23" i="49" l="1"/>
  <c r="M9" i="49" s="1"/>
  <c r="E9" i="1" s="1"/>
  <c r="J23" i="49" l="1"/>
  <c r="M12" i="49"/>
</calcChain>
</file>

<file path=xl/sharedStrings.xml><?xml version="1.0" encoding="utf-8"?>
<sst xmlns="http://schemas.openxmlformats.org/spreadsheetml/2006/main" count="100" uniqueCount="77">
  <si>
    <t>Begroting subsidieregeling Circulair Zuid-Holland</t>
  </si>
  <si>
    <r>
      <t>Overzichtstabel</t>
    </r>
    <r>
      <rPr>
        <b/>
        <sz val="12"/>
        <color rgb="FFFF0000"/>
        <rFont val="Arial"/>
        <family val="2"/>
      </rPr>
      <t xml:space="preserve"> </t>
    </r>
    <r>
      <rPr>
        <sz val="12"/>
        <color rgb="FFFF0000"/>
        <rFont val="Arial"/>
        <family val="2"/>
      </rPr>
      <t>(wordt automatisch gegenereerd)</t>
    </r>
  </si>
  <si>
    <t>Subsidiabele kosten</t>
  </si>
  <si>
    <t>Maximale overheidsfinanciering</t>
  </si>
  <si>
    <t>Ingebrachte overheidsfinanciering projectpartners</t>
  </si>
  <si>
    <t>Gevraagde financiering aan PZH</t>
  </si>
  <si>
    <t>Kosten</t>
  </si>
  <si>
    <t>Berekening subsidiepercentages</t>
  </si>
  <si>
    <t>Antwoord u 'ja' of 'nee' op onderstaande vragen</t>
  </si>
  <si>
    <t>Zijn er projectactiviteiten gericht op experimentele ontwikkeling?</t>
  </si>
  <si>
    <t>Ja/nee</t>
  </si>
  <si>
    <t>Is de aanvrager een middelgrote onderneming?</t>
  </si>
  <si>
    <t>nee</t>
  </si>
  <si>
    <t>Is de aanvrager een kleine onderneming?</t>
  </si>
  <si>
    <t>Voldoet de aanvrager aan een van onderstaande criteria?</t>
  </si>
  <si>
    <t>Het project behelst samenwerking tussen ondernemingen waarvan er ten minste één een kleine of middelgrote onderneming is en geen van de ondernemingen meer dan 70% van de subsidiabele kosten voor haar rekening neemt.</t>
  </si>
  <si>
    <t>Het project behelst samenwerkingen tussen een onderneming en één of meer organisaties voor onderzoek en kennisverspreiding, waarbij deze organisaties ten minste 10% van de in subsidiabele komende kosten dragen en het recht hebben hun eigen onderzoeksresultaten te publiceren.</t>
  </si>
  <si>
    <t xml:space="preserve">De projectresultaten worden ruim verspreid via conferenties, publicaties, open access repositories of gratis of opensource-software. </t>
  </si>
  <si>
    <t>Totaal</t>
  </si>
  <si>
    <t>ja</t>
  </si>
  <si>
    <t>Vult u alleen de lichtgroene velden in</t>
  </si>
  <si>
    <t xml:space="preserve">Kosten </t>
  </si>
  <si>
    <t>Activiteiten</t>
  </si>
  <si>
    <t xml:space="preserve">Personeelskosten </t>
  </si>
  <si>
    <t xml:space="preserve">Apparatuur en uitrusting </t>
  </si>
  <si>
    <t xml:space="preserve">Gebouwen en gronden </t>
  </si>
  <si>
    <t>Contractonderzoek, kennis en octrooien, consultancy en gelijkwaardige diensten</t>
  </si>
  <si>
    <t>Bijkomende algemene kosten en andere operationele uitgaven</t>
  </si>
  <si>
    <t>BTW (alleen invullen als niet compensabel of verrekenbaar is)</t>
  </si>
  <si>
    <t>Totale subsidiabele kosten per activiteit</t>
  </si>
  <si>
    <t>Uurtarief</t>
  </si>
  <si>
    <t>Uren</t>
  </si>
  <si>
    <t>Tarief x uren</t>
  </si>
  <si>
    <t>1.</t>
  </si>
  <si>
    <t>2.</t>
  </si>
  <si>
    <t>3.</t>
  </si>
  <si>
    <t>4.</t>
  </si>
  <si>
    <t>5.</t>
  </si>
  <si>
    <t>6.</t>
  </si>
  <si>
    <t>7.</t>
  </si>
  <si>
    <t>8.</t>
  </si>
  <si>
    <t>9.</t>
  </si>
  <si>
    <t>10.</t>
  </si>
  <si>
    <t>11.</t>
  </si>
  <si>
    <t>12.</t>
  </si>
  <si>
    <t>13.</t>
  </si>
  <si>
    <t>14.</t>
  </si>
  <si>
    <t>Totaal subsidiabele kosten per post</t>
  </si>
  <si>
    <t>Totale subsidiabele kosten</t>
  </si>
  <si>
    <r>
      <rPr>
        <b/>
        <sz val="10"/>
        <color rgb="FF000000"/>
        <rFont val="Arial"/>
        <family val="2"/>
      </rPr>
      <t xml:space="preserve">Onderbouwing kosten 
</t>
    </r>
    <r>
      <rPr>
        <sz val="10"/>
        <color rgb="FF000000"/>
        <rFont val="Arial"/>
        <family val="2"/>
      </rPr>
      <t xml:space="preserve">Gebruikt u de ruimte hieronder om de noodzakelijkheid en redelijkheid van kosten die u opneemt in de begroting nader toe te lichten. Geef hierbij een duidelijke onderbouwing van de noodzakelijkheid en redelijkheid van kosten. 
Aandachtspunten ten aanzien van de onderbouwing: 
•	 Verwijs bij uw toelichting duidelijk naar de betreffende kostenpost in de begroting. 
•	 Geef duidelijk per kostenpost aan 
o	 waarom de kosten benodigd zijn voor de uitvoering van uw project en hoe deze bijdragen aan het behalen van de doelstelling. 
o	 welke informatie ten grondslag ligt aan het begrote bedrag en verwijs daarbij naar eventueel aanwezige bewijsstukken. Voeg eventueel meerdere offertes als bijlage toe wanneer deze al beschikbaar zijn om de redelijkheid te onderbouwen. Zo niet, geef dat dan ook graag aan.
o	 hoe de opdrachten eventueel worden aanbesteed, ook in geval niet aanbesteding plichtig. Dit gezien de beoordeling op redelijkheid en marktconformiteit.  
•	 Indien kosten derden bestaan uit uren dient u het aantal uren uit te splitsen per activiteit. 
Aandachtspunten ten aanzien van de kosten:
•	 Om voor subsidie in aanmerking te komen moeten de kosten aantoonbaar zijn en rechtstreeks verbonden met het project. 
•	 Gronden en machines die in het project worden ingezet, kunnen tegen afschrijvingskosten in de begroting worden opgenomen. De afschrijvingskosten moeten worden onderbouwd met berekeningen en relevante (jaar)stukken.  
</t>
    </r>
  </si>
  <si>
    <t xml:space="preserve">Afschrijvingskosten Gebouwen, gronden, apparatuur of uitrusting </t>
  </si>
  <si>
    <t>Hier dient aangegeven te worden of de gebouwen of gronden worden gehuurd of dat het eigen gronden of gronden zijn.</t>
  </si>
  <si>
    <t>Eigen gronden of gebouwen kunnen tegen afschrijvingskosten in de begroting opgenomen worden.</t>
  </si>
  <si>
    <t xml:space="preserve">Wel dienen deze dan onderbouwd te worden de de betrefende activastaten waaruit blijkt wat de aanschafprijs is, levensduur </t>
  </si>
  <si>
    <t>en afschrijfingssystematiek (bv. lineair) en ev. Restwaarde.</t>
  </si>
  <si>
    <r>
      <t xml:space="preserve">Voorbeeld conform de voorschrift van de Belastingdienst betreffend afschrijvingen:   </t>
    </r>
    <r>
      <rPr>
        <sz val="10"/>
        <color rgb="FF000000"/>
        <rFont val="Arial"/>
        <family val="2"/>
      </rPr>
      <t xml:space="preserve">                                                                                                                                                                                                                                                                                                                                                                                                 Stel dat u de machine op 1 oktober hebt gekocht, dan mag u over dat jaar afschrijven: 3/12 x € 2.500 = € 625.</t>
    </r>
  </si>
  <si>
    <t xml:space="preserve">U koopt een machine. De aanschafprijs bedraagt € 30.000, de vermoedelijke gebruiksduur is 10 jaar en de restwaarde na 10 jaar is € 5.000. </t>
  </si>
  <si>
    <t xml:space="preserve">Berekening van de afschrijving: (€ 30.000 - € 5.000) : 10 = € 2.500 per jaar. </t>
  </si>
  <si>
    <t xml:space="preserve">Als u een bedrijfsmiddel maar een deel van het jaar hebt gebruikt, dan mag u alleen over dat deel afschrijven. </t>
  </si>
  <si>
    <t>Stel dat u de machine op 1 oktober hebt gekocht, dan mag u over dat jaar afschrijven: 3/12 x € 2.500 = € 625.</t>
  </si>
  <si>
    <t>Licht hieronder uw begroting toe:</t>
  </si>
  <si>
    <t>Financiering: baten en subsidies</t>
  </si>
  <si>
    <t>Financiering</t>
  </si>
  <si>
    <t>Opbrengsten</t>
  </si>
  <si>
    <t>Eigen bijdrage van projectpartners: niet-overheden</t>
  </si>
  <si>
    <t>Eigen bijdrage van projectpartners: overheden</t>
  </si>
  <si>
    <t>Bijdrage niet-projectpartners</t>
  </si>
  <si>
    <t>Gevraagde subsidie PZH</t>
  </si>
  <si>
    <t>Bij 0 euro is de begroting sluitend</t>
  </si>
  <si>
    <t>Derden (niet-overheden)*</t>
  </si>
  <si>
    <t xml:space="preserve">Subsidie van Rijk, Europa, gemeente of Waterschap </t>
  </si>
  <si>
    <t>In onderstaande tabel ziet u of u binnen het maximum aan overheidsfinanciering blijft. Maximale subsidie van PZH is 124.000 euro (mits dit niet het maximum aan overheidsfinanciering voor uw project overschrijdt).</t>
  </si>
  <si>
    <t xml:space="preserve">1. </t>
  </si>
  <si>
    <t>Ingebrachte overheidsfinanciering</t>
  </si>
  <si>
    <t>Verschil (bedrag moet 0 of hoger zijn)</t>
  </si>
  <si>
    <t>* Bijdrage van derden (niet-overheden) komt minder vaak voor. Denk bijvoorbeeld aan een schenking of een gift van een maatschappelijke organisatie.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</si>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</sst>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2]\ * #,##0.00_ ;_ [$€-2]\ * \-#,##0.00_ ;_ [$€-2]\ * &quot;-&quot;??_ ;_ @_ "/>
  </numFmts>
  <fonts count="18" x14ac:knownFonts="1">
    <font>
      <sz val="10"/>
      <color theme="1"/>
      <name val="Arial"/>
      <family val="2"/>
    </font>
    <font>
      <sz val="10"/>
      <color theme="1"/>
      <name val="Arial"/>
      <family val="2"/>
    </font>
    <font>
      <b/>
      <sz val="10"/>
      <color theme="1"/>
      <name val="Arial"/>
      <family val="2"/>
    </font>
    <font>
      <b/>
      <sz val="12"/>
      <color theme="1"/>
      <name val="Arial"/>
      <family val="2"/>
    </font>
    <font>
      <b/>
      <sz val="14"/>
      <color theme="1"/>
      <name val="Arial"/>
      <family val="2"/>
    </font>
    <font>
      <i/>
      <sz val="10"/>
      <color theme="1"/>
      <name val="Arial"/>
      <family val="2"/>
    </font>
    <font>
      <sz val="14"/>
      <color theme="1"/>
      <name val="Arial"/>
      <family val="2"/>
    </font>
    <font>
      <sz val="9"/>
      <color theme="1"/>
      <name val="Arial"/>
      <family val="2"/>
    </font>
    <font>
      <b/>
      <i/>
      <sz val="10"/>
      <color theme="1"/>
      <name val="Arial"/>
      <family val="2"/>
    </font>
    <font>
      <sz val="11"/>
      <color theme="1"/>
      <name val="Arial"/>
      <family val="2"/>
    </font>
    <font>
      <i/>
      <u/>
      <sz val="10"/>
      <color theme="1"/>
      <name val="Arial"/>
      <family val="2"/>
    </font>
    <font>
      <b/>
      <sz val="10"/>
      <color rgb="FF000000"/>
      <name val="Arial"/>
      <family val="2"/>
    </font>
    <font>
      <sz val="10"/>
      <color rgb="FF000000"/>
      <name val="Arial"/>
      <family val="2"/>
    </font>
    <font>
      <i/>
      <u/>
      <sz val="10"/>
      <name val="Arial"/>
      <family val="2"/>
    </font>
    <font>
      <b/>
      <sz val="10"/>
      <color rgb="FF444444"/>
      <name val="Arial"/>
      <family val="2"/>
    </font>
    <font>
      <b/>
      <i/>
      <u/>
      <sz val="10"/>
      <color rgb="FF000000"/>
      <name val="Arial"/>
      <family val="2"/>
    </font>
    <font>
      <b/>
      <sz val="12"/>
      <color rgb="FFFF0000"/>
      <name val="Arial"/>
      <family val="2"/>
    </font>
    <font>
      <sz val="12"/>
      <color rgb="FFFF000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0" xfId="0" applyAlignment="1">
      <alignment horizontal="left" vertical="top"/>
    </xf>
    <xf numFmtId="0" fontId="4" fillId="0" borderId="0" xfId="0" applyFont="1"/>
    <xf numFmtId="0" fontId="0" fillId="0" borderId="1" xfId="0" applyBorder="1"/>
    <xf numFmtId="0" fontId="0" fillId="0" borderId="0" xfId="0" applyAlignment="1">
      <alignment horizontal="center" vertical="center" wrapText="1"/>
    </xf>
    <xf numFmtId="0" fontId="0" fillId="0" borderId="2" xfId="0" applyBorder="1"/>
    <xf numFmtId="0" fontId="0" fillId="0" borderId="6" xfId="0" applyBorder="1"/>
    <xf numFmtId="0" fontId="2" fillId="0" borderId="2" xfId="0" applyFont="1" applyBorder="1"/>
    <xf numFmtId="9" fontId="0" fillId="0" borderId="2" xfId="0" applyNumberFormat="1" applyBorder="1"/>
    <xf numFmtId="9" fontId="0" fillId="0" borderId="0" xfId="1" applyFont="1"/>
    <xf numFmtId="0" fontId="6" fillId="0" borderId="0" xfId="0" applyFont="1"/>
    <xf numFmtId="164" fontId="0" fillId="0" borderId="0" xfId="0" applyNumberFormat="1"/>
    <xf numFmtId="9" fontId="0" fillId="0" borderId="0" xfId="0" applyNumberFormat="1"/>
    <xf numFmtId="0" fontId="7" fillId="0" borderId="6" xfId="0" applyFont="1" applyBorder="1" applyAlignment="1">
      <alignment horizontal="left" wrapText="1"/>
    </xf>
    <xf numFmtId="164" fontId="2" fillId="0" borderId="2" xfId="0" applyNumberFormat="1" applyFont="1" applyBorder="1"/>
    <xf numFmtId="0" fontId="7" fillId="0" borderId="0" xfId="0" applyFont="1" applyAlignment="1">
      <alignment horizontal="left" wrapText="1"/>
    </xf>
    <xf numFmtId="164" fontId="8" fillId="0" borderId="2" xfId="0" applyNumberFormat="1" applyFont="1" applyBorder="1"/>
    <xf numFmtId="164" fontId="2" fillId="0" borderId="0" xfId="0" applyNumberFormat="1" applyFont="1"/>
    <xf numFmtId="0" fontId="8" fillId="2" borderId="6" xfId="0" applyFont="1" applyFill="1" applyBorder="1"/>
    <xf numFmtId="9" fontId="0" fillId="2" borderId="6" xfId="0" applyNumberFormat="1" applyFill="1" applyBorder="1"/>
    <xf numFmtId="0" fontId="0" fillId="0" borderId="0" xfId="0" applyAlignment="1">
      <alignment vertical="top" wrapText="1"/>
    </xf>
    <xf numFmtId="164" fontId="8" fillId="0" borderId="1" xfId="0" applyNumberFormat="1" applyFont="1" applyBorder="1"/>
    <xf numFmtId="164" fontId="5" fillId="2" borderId="1" xfId="0" applyNumberFormat="1" applyFont="1" applyFill="1" applyBorder="1"/>
    <xf numFmtId="0" fontId="2" fillId="0" borderId="0" xfId="0" applyFont="1"/>
    <xf numFmtId="164" fontId="8" fillId="0" borderId="0" xfId="0" applyNumberFormat="1" applyFont="1"/>
    <xf numFmtId="164" fontId="5" fillId="0" borderId="0" xfId="0" applyNumberFormat="1" applyFont="1"/>
    <xf numFmtId="164" fontId="0" fillId="0" borderId="2" xfId="0" applyNumberFormat="1" applyBorder="1"/>
    <xf numFmtId="0" fontId="6" fillId="0" borderId="0" xfId="0" applyFont="1" applyProtection="1">
      <protection locked="0"/>
    </xf>
    <xf numFmtId="0" fontId="0" fillId="0" borderId="0" xfId="0" applyProtection="1">
      <protection locked="0"/>
    </xf>
    <xf numFmtId="0" fontId="9" fillId="0" borderId="0" xfId="0" applyFont="1" applyProtection="1">
      <protection locked="0"/>
    </xf>
    <xf numFmtId="0" fontId="0" fillId="0" borderId="1" xfId="0" applyBorder="1" applyProtection="1">
      <protection locked="0"/>
    </xf>
    <xf numFmtId="0" fontId="0" fillId="0" borderId="1" xfId="0" applyBorder="1" applyAlignment="1" applyProtection="1">
      <alignment wrapText="1"/>
      <protection locked="0"/>
    </xf>
    <xf numFmtId="164" fontId="0" fillId="3" borderId="1" xfId="0" applyNumberFormat="1" applyFill="1" applyBorder="1" applyProtection="1">
      <protection locked="0"/>
    </xf>
    <xf numFmtId="0" fontId="0" fillId="3" borderId="0" xfId="0" applyFill="1" applyProtection="1">
      <protection locked="0"/>
    </xf>
    <xf numFmtId="164" fontId="0" fillId="0" borderId="0" xfId="0" applyNumberFormat="1" applyProtection="1">
      <protection locked="0"/>
    </xf>
    <xf numFmtId="164" fontId="0" fillId="0" borderId="0" xfId="2" applyNumberFormat="1" applyFont="1" applyFill="1" applyBorder="1" applyProtection="1">
      <protection locked="0"/>
    </xf>
    <xf numFmtId="164" fontId="0" fillId="3" borderId="6" xfId="0" applyNumberFormat="1" applyFill="1" applyBorder="1" applyProtection="1">
      <protection locked="0"/>
    </xf>
    <xf numFmtId="164" fontId="0" fillId="0" borderId="0" xfId="1" applyNumberFormat="1" applyFont="1" applyFill="1" applyBorder="1" applyProtection="1">
      <protection locked="0"/>
    </xf>
    <xf numFmtId="0" fontId="2" fillId="0" borderId="9" xfId="0" applyFont="1" applyBorder="1" applyProtection="1">
      <protection locked="0"/>
    </xf>
    <xf numFmtId="0" fontId="0" fillId="0" borderId="10" xfId="0" applyBorder="1" applyProtection="1">
      <protection locked="0"/>
    </xf>
    <xf numFmtId="0" fontId="0" fillId="0" borderId="0" xfId="0" applyAlignment="1" applyProtection="1">
      <alignment wrapText="1"/>
      <protection locked="0"/>
    </xf>
    <xf numFmtId="0" fontId="5" fillId="0" borderId="0" xfId="0" applyFont="1" applyAlignment="1" applyProtection="1">
      <alignment wrapText="1"/>
      <protection locked="0"/>
    </xf>
    <xf numFmtId="164" fontId="2" fillId="0" borderId="0" xfId="2" applyNumberFormat="1" applyFont="1" applyFill="1" applyBorder="1" applyProtection="1">
      <protection locked="0"/>
    </xf>
    <xf numFmtId="164" fontId="2" fillId="0" borderId="0" xfId="0" applyNumberFormat="1" applyFont="1" applyProtection="1">
      <protection locked="0"/>
    </xf>
    <xf numFmtId="0" fontId="2" fillId="0" borderId="0" xfId="0" applyFont="1" applyProtection="1">
      <protection locked="0"/>
    </xf>
    <xf numFmtId="164" fontId="0" fillId="0" borderId="1" xfId="0" applyNumberFormat="1" applyBorder="1"/>
    <xf numFmtId="164" fontId="0" fillId="0" borderId="6" xfId="0" applyNumberFormat="1" applyBorder="1"/>
    <xf numFmtId="0" fontId="0" fillId="2" borderId="6" xfId="0" applyFill="1" applyBorder="1"/>
    <xf numFmtId="164" fontId="2" fillId="2" borderId="6" xfId="2" applyNumberFormat="1" applyFont="1" applyFill="1" applyBorder="1" applyProtection="1"/>
    <xf numFmtId="164" fontId="0" fillId="0" borderId="2" xfId="1" applyNumberFormat="1" applyFont="1" applyBorder="1" applyProtection="1"/>
    <xf numFmtId="164" fontId="0" fillId="0" borderId="6" xfId="1" applyNumberFormat="1" applyFont="1" applyBorder="1" applyProtection="1"/>
    <xf numFmtId="164" fontId="2" fillId="4" borderId="2" xfId="0" applyNumberFormat="1" applyFont="1" applyFill="1" applyBorder="1"/>
    <xf numFmtId="0" fontId="10" fillId="3" borderId="0" xfId="0" applyFont="1" applyFill="1"/>
    <xf numFmtId="0" fontId="10" fillId="0" borderId="0" xfId="0" applyFont="1"/>
    <xf numFmtId="0" fontId="0" fillId="3" borderId="1" xfId="0" applyFill="1" applyBorder="1" applyProtection="1">
      <protection locked="0"/>
    </xf>
    <xf numFmtId="0" fontId="0" fillId="3" borderId="6" xfId="0" applyFill="1" applyBorder="1" applyProtection="1">
      <protection locked="0"/>
    </xf>
    <xf numFmtId="0" fontId="10" fillId="3" borderId="0" xfId="0" applyFont="1" applyFill="1" applyProtection="1">
      <protection locked="0"/>
    </xf>
    <xf numFmtId="164" fontId="0" fillId="0" borderId="1" xfId="0" applyNumberFormat="1" applyBorder="1" applyAlignment="1">
      <alignment vertical="top" wrapText="1"/>
    </xf>
    <xf numFmtId="164" fontId="0" fillId="0" borderId="1" xfId="0" applyNumberFormat="1" applyBorder="1" applyAlignment="1">
      <alignment horizontal="center" vertical="top" wrapText="1"/>
    </xf>
    <xf numFmtId="0" fontId="0" fillId="2" borderId="1" xfId="0" applyFill="1" applyBorder="1" applyAlignment="1">
      <alignment horizontal="center" vertical="center" wrapText="1"/>
    </xf>
    <xf numFmtId="9" fontId="0" fillId="0" borderId="1" xfId="0" applyNumberFormat="1" applyBorder="1"/>
    <xf numFmtId="164" fontId="0" fillId="3" borderId="2" xfId="0" applyNumberFormat="1" applyFill="1" applyBorder="1" applyProtection="1">
      <protection locked="0"/>
    </xf>
    <xf numFmtId="0" fontId="0" fillId="3" borderId="2" xfId="0" applyFill="1" applyBorder="1" applyProtection="1">
      <protection locked="0"/>
    </xf>
    <xf numFmtId="0" fontId="2" fillId="3" borderId="0" xfId="0" applyFont="1" applyFill="1"/>
    <xf numFmtId="0" fontId="6" fillId="0" borderId="0" xfId="0" applyFont="1" applyAlignment="1">
      <alignment horizontal="center"/>
    </xf>
    <xf numFmtId="0" fontId="8" fillId="0" borderId="2" xfId="0" applyFont="1" applyBorder="1"/>
    <xf numFmtId="0" fontId="0" fillId="0" borderId="0" xfId="0" applyAlignment="1">
      <alignment horizontal="center"/>
    </xf>
    <xf numFmtId="164" fontId="2" fillId="0" borderId="0" xfId="2" applyNumberFormat="1" applyFont="1" applyFill="1" applyBorder="1" applyProtection="1"/>
    <xf numFmtId="164" fontId="0" fillId="0" borderId="0" xfId="1" applyNumberFormat="1" applyFont="1" applyFill="1" applyBorder="1" applyProtection="1"/>
    <xf numFmtId="0" fontId="13" fillId="0" borderId="0" xfId="0" applyFont="1" applyProtection="1">
      <protection locked="0"/>
    </xf>
    <xf numFmtId="0" fontId="4" fillId="0" borderId="0" xfId="0" applyFont="1" applyProtection="1">
      <protection locked="0"/>
    </xf>
    <xf numFmtId="0" fontId="0" fillId="3" borderId="1" xfId="0" applyFill="1" applyBorder="1" applyAlignment="1" applyProtection="1">
      <alignment wrapText="1"/>
      <protection locked="0"/>
    </xf>
    <xf numFmtId="0" fontId="0" fillId="3" borderId="6" xfId="0" applyFill="1" applyBorder="1" applyAlignment="1" applyProtection="1">
      <alignment wrapText="1"/>
      <protection locked="0"/>
    </xf>
    <xf numFmtId="164" fontId="2" fillId="0" borderId="6" xfId="0" applyNumberFormat="1" applyFont="1" applyBorder="1"/>
    <xf numFmtId="0" fontId="0" fillId="0" borderId="0" xfId="0" applyAlignment="1" applyProtection="1">
      <alignment horizontal="center" wrapText="1"/>
      <protection locked="0"/>
    </xf>
    <xf numFmtId="0" fontId="12" fillId="0" borderId="0" xfId="0" applyFont="1"/>
    <xf numFmtId="0" fontId="2" fillId="0" borderId="0" xfId="0" applyFont="1" applyAlignment="1">
      <alignment horizontal="center"/>
    </xf>
    <xf numFmtId="0" fontId="15" fillId="0" borderId="0" xfId="0" applyFont="1"/>
    <xf numFmtId="0" fontId="14" fillId="0" borderId="0" xfId="0" applyFont="1" applyAlignment="1">
      <alignment vertical="top"/>
    </xf>
    <xf numFmtId="0" fontId="3" fillId="2" borderId="3" xfId="0" applyFont="1" applyFill="1" applyBorder="1" applyAlignment="1">
      <alignment horizontal="left"/>
    </xf>
    <xf numFmtId="0" fontId="3" fillId="2" borderId="4" xfId="0" applyFont="1" applyFill="1" applyBorder="1" applyAlignment="1">
      <alignment horizontal="left"/>
    </xf>
    <xf numFmtId="0" fontId="0" fillId="0" borderId="3" xfId="0" applyBorder="1" applyAlignment="1">
      <alignment horizontal="left" vertical="top" wrapText="1"/>
    </xf>
    <xf numFmtId="0" fontId="0" fillId="0" borderId="5" xfId="0" applyBorder="1" applyAlignment="1">
      <alignment horizontal="left" vertical="top" wrapText="1"/>
    </xf>
    <xf numFmtId="0" fontId="10" fillId="4" borderId="0" xfId="0" applyFont="1" applyFill="1" applyAlignment="1">
      <alignment horizontal="center" wrapText="1"/>
    </xf>
    <xf numFmtId="0" fontId="4" fillId="0" borderId="0" xfId="0" applyFont="1" applyAlignment="1">
      <alignment horizontal="left"/>
    </xf>
    <xf numFmtId="0" fontId="0" fillId="0" borderId="11" xfId="0" applyBorder="1" applyAlignment="1">
      <alignment horizontal="left" wrapText="1"/>
    </xf>
    <xf numFmtId="0" fontId="0" fillId="0" borderId="12" xfId="0" applyBorder="1" applyAlignment="1">
      <alignment horizontal="left"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0" fillId="0" borderId="1" xfId="0" applyBorder="1" applyAlignment="1">
      <alignment horizontal="left" wrapText="1"/>
    </xf>
    <xf numFmtId="0" fontId="5" fillId="0" borderId="1"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10" fillId="0" borderId="0" xfId="0" applyFont="1" applyAlignment="1" applyProtection="1">
      <alignment horizontal="left" vertical="center" wrapText="1"/>
      <protection locked="0"/>
    </xf>
    <xf numFmtId="0" fontId="0" fillId="0" borderId="8" xfId="0" applyBorder="1" applyAlignment="1">
      <alignment horizontal="center"/>
    </xf>
    <xf numFmtId="0" fontId="0" fillId="0" borderId="7" xfId="0" applyBorder="1" applyAlignment="1">
      <alignment horizontal="center"/>
    </xf>
    <xf numFmtId="0" fontId="12" fillId="0" borderId="0" xfId="0" applyFont="1" applyAlignment="1">
      <alignment horizontal="left" vertical="top" wrapText="1"/>
    </xf>
    <xf numFmtId="0" fontId="0" fillId="2" borderId="3"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0" fillId="0" borderId="0" xfId="0" applyAlignment="1" applyProtection="1">
      <alignment horizontal="center"/>
      <protection locked="0"/>
    </xf>
    <xf numFmtId="0" fontId="10" fillId="0" borderId="0" xfId="0" applyFont="1" applyAlignment="1" applyProtection="1">
      <alignment horizontal="center" vertical="center" wrapText="1"/>
      <protection locked="0"/>
    </xf>
    <xf numFmtId="0" fontId="0" fillId="2" borderId="1" xfId="0" applyFill="1" applyBorder="1" applyAlignment="1">
      <alignment horizontal="center"/>
    </xf>
    <xf numFmtId="0" fontId="0" fillId="0" borderId="1" xfId="0"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3" fillId="0" borderId="0" xfId="0" applyFont="1" applyAlignment="1" applyProtection="1">
      <alignment horizontal="left" wrapText="1"/>
      <protection locked="0"/>
    </xf>
    <xf numFmtId="164" fontId="0" fillId="0" borderId="1" xfId="0" quotePrefix="1" applyNumberFormat="1" applyBorder="1" applyAlignment="1">
      <alignment vertical="top" wrapText="1"/>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400918</xdr:colOff>
      <xdr:row>1</xdr:row>
      <xdr:rowOff>49357</xdr:rowOff>
    </xdr:from>
    <xdr:to>
      <xdr:col>9</xdr:col>
      <xdr:colOff>490683</xdr:colOff>
      <xdr:row>7</xdr:row>
      <xdr:rowOff>3063</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5443" y="211282"/>
          <a:ext cx="1299440" cy="9887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3:H37"/>
  <sheetViews>
    <sheetView showGridLines="0" tabSelected="1" topLeftCell="B1" zoomScaleNormal="100" zoomScaleSheetLayoutView="100" workbookViewId="0">
      <selection activeCell="F8" sqref="F8"/>
    </sheetView>
  </sheetViews>
  <sheetFormatPr defaultRowHeight="12.5" x14ac:dyDescent="0.25"/>
  <cols>
    <col min="1" max="1" width="6" customWidth="1"/>
    <col min="2" max="2" width="15.453125" customWidth="1"/>
    <col min="3" max="3" width="45.81640625" customWidth="1"/>
    <col min="4" max="4" width="16.81640625" customWidth="1"/>
    <col min="5" max="6" width="19.81640625" customWidth="1"/>
    <col min="7" max="7" width="19.1796875" customWidth="1"/>
  </cols>
  <sheetData>
    <row r="3" spans="2:8" ht="18" x14ac:dyDescent="0.4">
      <c r="B3" s="2" t="s">
        <v>0</v>
      </c>
    </row>
    <row r="5" spans="2:8" ht="13" x14ac:dyDescent="0.3">
      <c r="B5" s="53"/>
    </row>
    <row r="8" spans="2:8" ht="51" customHeight="1" x14ac:dyDescent="0.35">
      <c r="B8" s="79" t="s">
        <v>1</v>
      </c>
      <c r="C8" s="80"/>
      <c r="D8" s="59" t="s">
        <v>2</v>
      </c>
      <c r="E8" s="59" t="s">
        <v>3</v>
      </c>
      <c r="F8" s="59" t="s">
        <v>4</v>
      </c>
      <c r="G8" s="59" t="s">
        <v>5</v>
      </c>
      <c r="H8" s="4"/>
    </row>
    <row r="9" spans="2:8" ht="15" customHeight="1" x14ac:dyDescent="0.25">
      <c r="B9" s="81" t="s">
        <v>6</v>
      </c>
      <c r="C9" s="82"/>
      <c r="D9" s="57">
        <f>Kosten!M24</f>
        <v>0</v>
      </c>
      <c r="E9" s="58">
        <f>'Financiering &amp; subsidies'!M9</f>
        <v>0</v>
      </c>
      <c r="F9" s="58">
        <f>'Financiering &amp; subsidies'!M10</f>
        <v>0</v>
      </c>
      <c r="G9" s="111">
        <f>'Financiering &amp; subsidies'!M11</f>
        <v>0</v>
      </c>
    </row>
    <row r="10" spans="2:8" x14ac:dyDescent="0.25">
      <c r="B10" s="1"/>
      <c r="C10" s="1"/>
    </row>
    <row r="11" spans="2:8" ht="39" customHeight="1" x14ac:dyDescent="0.4">
      <c r="B11" s="84" t="s">
        <v>7</v>
      </c>
      <c r="C11" s="84"/>
      <c r="D11" s="9"/>
    </row>
    <row r="12" spans="2:8" ht="12.75" customHeight="1" x14ac:dyDescent="0.4">
      <c r="B12" s="2"/>
      <c r="D12" s="9"/>
      <c r="E12" s="20"/>
      <c r="F12" s="20"/>
      <c r="G12" s="20"/>
    </row>
    <row r="13" spans="2:8" ht="17.25" customHeight="1" x14ac:dyDescent="0.3">
      <c r="B13" s="83" t="s">
        <v>8</v>
      </c>
      <c r="C13" s="83"/>
      <c r="E13" s="20"/>
      <c r="F13" s="20"/>
      <c r="G13" s="20"/>
    </row>
    <row r="14" spans="2:8" x14ac:dyDescent="0.25">
      <c r="E14" s="20"/>
      <c r="F14" s="20"/>
      <c r="G14" s="20"/>
    </row>
    <row r="15" spans="2:8" ht="20.25" customHeight="1" thickBot="1" x14ac:dyDescent="0.35">
      <c r="B15" s="87" t="s">
        <v>9</v>
      </c>
      <c r="C15" s="88"/>
      <c r="D15" s="18" t="s">
        <v>10</v>
      </c>
      <c r="E15" s="19"/>
      <c r="F15" s="20"/>
      <c r="G15" s="20"/>
    </row>
    <row r="16" spans="2:8" ht="15" customHeight="1" x14ac:dyDescent="0.25">
      <c r="B16" s="85" t="s">
        <v>11</v>
      </c>
      <c r="C16" s="86"/>
      <c r="D16" s="62" t="s">
        <v>12</v>
      </c>
      <c r="E16" s="8">
        <f>IF(D16="ja",Gegevens!B1,0)</f>
        <v>0</v>
      </c>
      <c r="F16" s="20"/>
      <c r="G16" s="20"/>
    </row>
    <row r="17" spans="2:7" ht="15" customHeight="1" x14ac:dyDescent="0.25">
      <c r="B17" s="89" t="s">
        <v>13</v>
      </c>
      <c r="C17" s="89"/>
      <c r="D17" s="54" t="s">
        <v>19</v>
      </c>
      <c r="E17" s="60">
        <f>IF(D17="ja",Gegevens!B3,0)</f>
        <v>0.2</v>
      </c>
      <c r="F17" s="20"/>
      <c r="G17" s="20"/>
    </row>
    <row r="18" spans="2:7" ht="15" customHeight="1" x14ac:dyDescent="0.25">
      <c r="B18" s="89" t="s">
        <v>14</v>
      </c>
      <c r="C18" s="89"/>
      <c r="D18" s="54" t="s">
        <v>12</v>
      </c>
      <c r="E18" s="60">
        <f>IF(D18="ja",Gegevens!B2,0)</f>
        <v>0</v>
      </c>
      <c r="F18" s="20"/>
      <c r="G18" s="20"/>
    </row>
    <row r="19" spans="2:7" ht="70" customHeight="1" x14ac:dyDescent="0.3">
      <c r="B19" s="90" t="s">
        <v>15</v>
      </c>
      <c r="C19" s="90"/>
      <c r="D19" s="3"/>
      <c r="E19" s="60"/>
      <c r="F19" s="20"/>
      <c r="G19" s="20"/>
    </row>
    <row r="20" spans="2:7" ht="70" customHeight="1" x14ac:dyDescent="0.3">
      <c r="B20" s="90" t="s">
        <v>16</v>
      </c>
      <c r="C20" s="90"/>
      <c r="D20" s="3"/>
      <c r="E20" s="60"/>
      <c r="F20" s="20"/>
      <c r="G20" s="20"/>
    </row>
    <row r="21" spans="2:7" ht="40" customHeight="1" thickBot="1" x14ac:dyDescent="0.35">
      <c r="B21" s="93" t="s">
        <v>17</v>
      </c>
      <c r="C21" s="94"/>
      <c r="D21" s="6"/>
      <c r="E21" s="6"/>
      <c r="F21" s="20"/>
      <c r="G21" s="20"/>
    </row>
    <row r="22" spans="2:7" ht="13" x14ac:dyDescent="0.3">
      <c r="B22" s="91" t="s">
        <v>18</v>
      </c>
      <c r="C22" s="92"/>
      <c r="D22" s="5"/>
      <c r="E22" s="8">
        <f>SUM(E16:E18)+25%</f>
        <v>0.45</v>
      </c>
      <c r="F22" s="20"/>
      <c r="G22" s="20"/>
    </row>
    <row r="23" spans="2:7" x14ac:dyDescent="0.25">
      <c r="B23" s="20"/>
      <c r="C23" s="20"/>
      <c r="D23" s="20"/>
      <c r="E23" s="20"/>
      <c r="F23" s="20"/>
      <c r="G23" s="20"/>
    </row>
    <row r="24" spans="2:7" x14ac:dyDescent="0.25">
      <c r="B24" s="20"/>
      <c r="C24" s="20"/>
      <c r="D24" s="20"/>
      <c r="E24" s="20"/>
      <c r="F24" s="20"/>
      <c r="G24" s="20"/>
    </row>
    <row r="25" spans="2:7" x14ac:dyDescent="0.25">
      <c r="B25" s="20"/>
      <c r="C25" s="20"/>
      <c r="D25" s="20"/>
      <c r="E25" s="20"/>
      <c r="F25" s="20"/>
      <c r="G25" s="20"/>
    </row>
    <row r="26" spans="2:7" x14ac:dyDescent="0.25">
      <c r="B26" s="20"/>
      <c r="C26" s="20"/>
      <c r="D26" s="20"/>
      <c r="E26" s="20"/>
      <c r="F26" s="20"/>
      <c r="G26" s="20"/>
    </row>
    <row r="27" spans="2:7" x14ac:dyDescent="0.25">
      <c r="B27" s="20"/>
      <c r="C27" s="20"/>
      <c r="D27" s="20"/>
      <c r="E27" s="20"/>
      <c r="F27" s="20"/>
      <c r="G27" s="20"/>
    </row>
    <row r="28" spans="2:7" x14ac:dyDescent="0.25">
      <c r="B28" s="20"/>
      <c r="C28" s="20"/>
      <c r="D28" s="20"/>
      <c r="E28" s="20"/>
      <c r="F28" s="20"/>
      <c r="G28" s="20"/>
    </row>
    <row r="29" spans="2:7" x14ac:dyDescent="0.25">
      <c r="B29" s="20"/>
      <c r="C29" s="20"/>
      <c r="D29" s="20"/>
      <c r="E29" s="20"/>
      <c r="F29" s="20"/>
      <c r="G29" s="20"/>
    </row>
    <row r="30" spans="2:7" x14ac:dyDescent="0.25">
      <c r="B30" s="20"/>
      <c r="C30" s="20"/>
      <c r="D30" s="20"/>
      <c r="E30" s="20"/>
      <c r="F30" s="20"/>
      <c r="G30" s="20"/>
    </row>
    <row r="31" spans="2:7" x14ac:dyDescent="0.25">
      <c r="B31" s="20"/>
      <c r="C31" s="20"/>
      <c r="D31" s="20"/>
      <c r="E31" s="20"/>
      <c r="F31" s="20"/>
      <c r="G31" s="20"/>
    </row>
    <row r="32" spans="2:7" x14ac:dyDescent="0.25">
      <c r="B32" s="20"/>
      <c r="C32" s="20"/>
      <c r="D32" s="20"/>
      <c r="E32" s="20"/>
      <c r="F32" s="20"/>
      <c r="G32" s="20"/>
    </row>
    <row r="33" spans="2:7" x14ac:dyDescent="0.25">
      <c r="B33" s="20"/>
      <c r="C33" s="20"/>
      <c r="D33" s="20"/>
      <c r="E33" s="20"/>
      <c r="F33" s="20"/>
      <c r="G33" s="20"/>
    </row>
    <row r="34" spans="2:7" x14ac:dyDescent="0.25">
      <c r="B34" s="20"/>
      <c r="C34" s="20"/>
      <c r="D34" s="20"/>
      <c r="E34" s="20"/>
      <c r="F34" s="20"/>
      <c r="G34" s="20"/>
    </row>
    <row r="35" spans="2:7" x14ac:dyDescent="0.25">
      <c r="B35" s="20"/>
      <c r="C35" s="20"/>
      <c r="D35" s="20"/>
      <c r="E35" s="20"/>
      <c r="F35" s="20"/>
      <c r="G35" s="20"/>
    </row>
    <row r="36" spans="2:7" x14ac:dyDescent="0.25">
      <c r="B36" s="20"/>
      <c r="C36" s="20"/>
      <c r="D36" s="20"/>
      <c r="E36" s="20"/>
      <c r="F36" s="20"/>
      <c r="G36" s="20"/>
    </row>
    <row r="37" spans="2:7" ht="240.75" customHeight="1" x14ac:dyDescent="0.25">
      <c r="B37" s="20"/>
      <c r="C37" s="20"/>
      <c r="D37" s="20"/>
      <c r="E37" s="20"/>
      <c r="F37" s="20"/>
      <c r="G37" s="20"/>
    </row>
  </sheetData>
  <sheetProtection algorithmName="SHA-512" hashValue="6LCGKJB1njNQ36Wxz+lxkJQhXgizgaxIenxknbIWiafk6kesC2DnI5QqzW/IpcRVeb8OgG+yXe73Qg8iggugLA==" saltValue="IgpckoY1EbmHM6f4CbRtWQ==" spinCount="100000" sheet="1" objects="1" scenarios="1"/>
  <protectedRanges>
    <protectedRange sqref="D16:D18" name="Bereik1"/>
  </protectedRanges>
  <mergeCells count="12">
    <mergeCell ref="B17:C17"/>
    <mergeCell ref="B18:C18"/>
    <mergeCell ref="B19:C19"/>
    <mergeCell ref="B20:C20"/>
    <mergeCell ref="B22:C22"/>
    <mergeCell ref="B21:C21"/>
    <mergeCell ref="B8:C8"/>
    <mergeCell ref="B9:C9"/>
    <mergeCell ref="B13:C13"/>
    <mergeCell ref="B11:C11"/>
    <mergeCell ref="B16:C16"/>
    <mergeCell ref="B15:C15"/>
  </mergeCells>
  <pageMargins left="0.70866141732283472" right="0.70866141732283472" top="0.74803149606299213" bottom="0.74803149606299213"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EA9D8E-5580-47EE-A77B-84DA8BC663DC}">
          <x14:formula1>
            <xm:f>Gegevens!$A$1:$A$2</xm:f>
          </x14:formula1>
          <xm:sqref>D16:D18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2BB8-B49F-49AB-9B0E-8F3EF5A8F7FB}">
  <dimension ref="A1:B9"/>
  <sheetViews>
    <sheetView workbookViewId="0"/>
  </sheetViews>
  <sheetFormatPr defaultRowHeight="12.5" x14ac:dyDescent="0.25"/>
  <sheetData>
    <row r="1" spans="1:2" x14ac:dyDescent="0.25">
      <c r="A1" t="s">
        <v>19</v>
      </c>
      <c r="B1" s="12">
        <v>0.1</v>
      </c>
    </row>
    <row r="2" spans="1:2" x14ac:dyDescent="0.25">
      <c r="A2" t="s">
        <v>12</v>
      </c>
      <c r="B2" s="12">
        <v>0.15</v>
      </c>
    </row>
    <row r="3" spans="1:2" x14ac:dyDescent="0.25">
      <c r="B3" s="12">
        <v>0.2</v>
      </c>
    </row>
    <row r="4" spans="1:2" x14ac:dyDescent="0.25">
      <c r="B4" s="12">
        <v>0.25</v>
      </c>
    </row>
    <row r="5" spans="1:2" x14ac:dyDescent="0.25">
      <c r="B5" s="12">
        <v>0.3</v>
      </c>
    </row>
    <row r="6" spans="1:2" x14ac:dyDescent="0.25">
      <c r="B6" s="12">
        <v>0.35</v>
      </c>
    </row>
    <row r="7" spans="1:2" x14ac:dyDescent="0.25">
      <c r="B7" s="12">
        <v>0.4</v>
      </c>
    </row>
    <row r="8" spans="1:2" x14ac:dyDescent="0.25">
      <c r="B8" s="12">
        <v>0.45</v>
      </c>
    </row>
    <row r="9" spans="1:2" x14ac:dyDescent="0.25">
      <c r="B9" s="12">
        <v>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46CB-22C6-4753-9E2F-E1FCFF01D086}">
  <dimension ref="B2:O46"/>
  <sheetViews>
    <sheetView showGridLines="0" topLeftCell="B3" zoomScaleNormal="100" workbookViewId="0">
      <selection activeCell="C10" sqref="C10"/>
    </sheetView>
  </sheetViews>
  <sheetFormatPr defaultRowHeight="12.5" x14ac:dyDescent="0.25"/>
  <cols>
    <col min="1" max="1" width="4.7265625" customWidth="1"/>
    <col min="2" max="2" width="48.7265625" customWidth="1"/>
    <col min="3" max="11" width="15.54296875" customWidth="1"/>
    <col min="12" max="12" width="28.54296875" customWidth="1"/>
    <col min="13" max="15" width="14.54296875" customWidth="1"/>
  </cols>
  <sheetData>
    <row r="2" spans="2:15" ht="18" x14ac:dyDescent="0.4">
      <c r="B2" s="2" t="s">
        <v>6</v>
      </c>
    </row>
    <row r="3" spans="2:15" ht="17.5" x14ac:dyDescent="0.35">
      <c r="B3" s="10"/>
    </row>
    <row r="4" spans="2:15" ht="13" x14ac:dyDescent="0.3">
      <c r="B4" s="52" t="s">
        <v>20</v>
      </c>
    </row>
    <row r="5" spans="2:15" ht="13" x14ac:dyDescent="0.3">
      <c r="B5" s="63"/>
    </row>
    <row r="6" spans="2:15" ht="17.5" x14ac:dyDescent="0.35">
      <c r="B6" s="64"/>
    </row>
    <row r="7" spans="2:15" x14ac:dyDescent="0.25">
      <c r="C7" s="99" t="s">
        <v>21</v>
      </c>
      <c r="D7" s="100"/>
      <c r="E7" s="100"/>
      <c r="F7" s="100"/>
      <c r="G7" s="100"/>
      <c r="H7" s="100"/>
      <c r="I7" s="100"/>
      <c r="J7" s="100"/>
      <c r="K7" s="101"/>
    </row>
    <row r="8" spans="2:15" ht="37.5" customHeight="1" x14ac:dyDescent="0.25">
      <c r="B8" s="96" t="s">
        <v>22</v>
      </c>
      <c r="C8" s="102" t="s">
        <v>23</v>
      </c>
      <c r="D8" s="102"/>
      <c r="E8" s="102"/>
      <c r="F8" s="103" t="s">
        <v>24</v>
      </c>
      <c r="G8" s="103" t="s">
        <v>25</v>
      </c>
      <c r="H8" s="103" t="s">
        <v>26</v>
      </c>
      <c r="I8" s="103" t="s">
        <v>27</v>
      </c>
      <c r="J8" s="103" t="s">
        <v>28</v>
      </c>
      <c r="K8" s="103" t="s">
        <v>29</v>
      </c>
      <c r="L8" s="15"/>
      <c r="M8" s="15"/>
      <c r="N8" s="15"/>
      <c r="O8" s="15"/>
    </row>
    <row r="9" spans="2:15" ht="35.15" customHeight="1" thickBot="1" x14ac:dyDescent="0.3">
      <c r="B9" s="97"/>
      <c r="C9" s="13" t="s">
        <v>30</v>
      </c>
      <c r="D9" s="13" t="s">
        <v>31</v>
      </c>
      <c r="E9" s="13" t="s">
        <v>32</v>
      </c>
      <c r="F9" s="104"/>
      <c r="G9" s="104"/>
      <c r="H9" s="104"/>
      <c r="I9" s="104"/>
      <c r="J9" s="104"/>
      <c r="K9" s="104"/>
      <c r="L9" s="15"/>
      <c r="M9" s="15"/>
      <c r="N9" s="15"/>
      <c r="O9" s="15"/>
    </row>
    <row r="10" spans="2:15" ht="13" x14ac:dyDescent="0.3">
      <c r="B10" s="62" t="s">
        <v>33</v>
      </c>
      <c r="C10" s="61"/>
      <c r="D10" s="62"/>
      <c r="E10" s="26">
        <f>SUM(C10*D10)</f>
        <v>0</v>
      </c>
      <c r="F10" s="61"/>
      <c r="G10" s="61"/>
      <c r="H10" s="61"/>
      <c r="I10" s="61"/>
      <c r="J10" s="61"/>
      <c r="K10" s="14">
        <f>SUM(E10:J10)</f>
        <v>0</v>
      </c>
      <c r="L10" s="11"/>
      <c r="M10" s="11"/>
      <c r="N10" s="11"/>
      <c r="O10" s="11"/>
    </row>
    <row r="11" spans="2:15" ht="13" x14ac:dyDescent="0.3">
      <c r="B11" s="54" t="s">
        <v>34</v>
      </c>
      <c r="C11" s="32"/>
      <c r="D11" s="54"/>
      <c r="E11" s="26">
        <f t="shared" ref="E11:E23" si="0">SUM(C11*D11)</f>
        <v>0</v>
      </c>
      <c r="F11" s="32"/>
      <c r="G11" s="32"/>
      <c r="H11" s="32"/>
      <c r="I11" s="32"/>
      <c r="J11" s="32"/>
      <c r="K11" s="14">
        <f t="shared" ref="K11:K23" si="1">SUM(E11:J11)</f>
        <v>0</v>
      </c>
      <c r="L11" s="11"/>
      <c r="M11" s="11"/>
      <c r="N11" s="11"/>
      <c r="O11" s="11"/>
    </row>
    <row r="12" spans="2:15" ht="13" x14ac:dyDescent="0.3">
      <c r="B12" s="54" t="s">
        <v>35</v>
      </c>
      <c r="C12" s="32"/>
      <c r="D12" s="54"/>
      <c r="E12" s="26">
        <f t="shared" si="0"/>
        <v>0</v>
      </c>
      <c r="F12" s="32"/>
      <c r="G12" s="32"/>
      <c r="H12" s="32"/>
      <c r="I12" s="32"/>
      <c r="J12" s="32"/>
      <c r="K12" s="14">
        <f t="shared" si="1"/>
        <v>0</v>
      </c>
      <c r="L12" s="11"/>
      <c r="M12" s="11"/>
      <c r="N12" s="11"/>
      <c r="O12" s="11"/>
    </row>
    <row r="13" spans="2:15" ht="13" x14ac:dyDescent="0.3">
      <c r="B13" s="54" t="s">
        <v>36</v>
      </c>
      <c r="C13" s="32"/>
      <c r="D13" s="54"/>
      <c r="E13" s="26">
        <f t="shared" si="0"/>
        <v>0</v>
      </c>
      <c r="F13" s="32"/>
      <c r="G13" s="32"/>
      <c r="H13" s="32"/>
      <c r="I13" s="32"/>
      <c r="J13" s="32"/>
      <c r="K13" s="14">
        <f t="shared" si="1"/>
        <v>0</v>
      </c>
      <c r="L13" s="11"/>
      <c r="M13" s="11"/>
      <c r="N13" s="11"/>
      <c r="O13" s="11"/>
    </row>
    <row r="14" spans="2:15" ht="13" x14ac:dyDescent="0.3">
      <c r="B14" s="54" t="s">
        <v>37</v>
      </c>
      <c r="C14" s="32"/>
      <c r="D14" s="54"/>
      <c r="E14" s="26">
        <f t="shared" si="0"/>
        <v>0</v>
      </c>
      <c r="F14" s="32"/>
      <c r="G14" s="32"/>
      <c r="H14" s="32"/>
      <c r="I14" s="32"/>
      <c r="J14" s="32"/>
      <c r="K14" s="14">
        <f t="shared" si="1"/>
        <v>0</v>
      </c>
      <c r="L14" s="11"/>
      <c r="M14" s="11"/>
      <c r="N14" s="11"/>
      <c r="O14" s="11"/>
    </row>
    <row r="15" spans="2:15" ht="13" x14ac:dyDescent="0.3">
      <c r="B15" s="54" t="s">
        <v>38</v>
      </c>
      <c r="C15" s="32"/>
      <c r="D15" s="54"/>
      <c r="E15" s="26">
        <f t="shared" si="0"/>
        <v>0</v>
      </c>
      <c r="F15" s="32"/>
      <c r="G15" s="32"/>
      <c r="H15" s="32"/>
      <c r="I15" s="32"/>
      <c r="J15" s="32"/>
      <c r="K15" s="14">
        <f t="shared" si="1"/>
        <v>0</v>
      </c>
      <c r="L15" s="11"/>
      <c r="M15" s="11"/>
      <c r="N15" s="11"/>
      <c r="O15" s="11"/>
    </row>
    <row r="16" spans="2:15" ht="13" x14ac:dyDescent="0.3">
      <c r="B16" s="54" t="s">
        <v>39</v>
      </c>
      <c r="C16" s="32"/>
      <c r="D16" s="54"/>
      <c r="E16" s="26">
        <f t="shared" si="0"/>
        <v>0</v>
      </c>
      <c r="F16" s="32"/>
      <c r="G16" s="32"/>
      <c r="H16" s="32"/>
      <c r="I16" s="32"/>
      <c r="J16" s="32"/>
      <c r="K16" s="14">
        <f t="shared" si="1"/>
        <v>0</v>
      </c>
      <c r="L16" s="11"/>
      <c r="M16" s="11"/>
      <c r="N16" s="11"/>
      <c r="O16" s="11"/>
    </row>
    <row r="17" spans="2:15" ht="13" x14ac:dyDescent="0.3">
      <c r="B17" s="54" t="s">
        <v>40</v>
      </c>
      <c r="C17" s="32"/>
      <c r="D17" s="54"/>
      <c r="E17" s="26">
        <f t="shared" si="0"/>
        <v>0</v>
      </c>
      <c r="F17" s="32"/>
      <c r="G17" s="32"/>
      <c r="H17" s="32"/>
      <c r="I17" s="32"/>
      <c r="J17" s="32"/>
      <c r="K17" s="14">
        <f t="shared" si="1"/>
        <v>0</v>
      </c>
      <c r="L17" s="11"/>
      <c r="M17" s="11"/>
      <c r="N17" s="11"/>
      <c r="O17" s="11"/>
    </row>
    <row r="18" spans="2:15" ht="13" x14ac:dyDescent="0.3">
      <c r="B18" s="54" t="s">
        <v>41</v>
      </c>
      <c r="C18" s="32"/>
      <c r="D18" s="54"/>
      <c r="E18" s="26">
        <f t="shared" si="0"/>
        <v>0</v>
      </c>
      <c r="F18" s="32"/>
      <c r="G18" s="32"/>
      <c r="H18" s="32"/>
      <c r="I18" s="32"/>
      <c r="J18" s="32"/>
      <c r="K18" s="14">
        <f t="shared" si="1"/>
        <v>0</v>
      </c>
      <c r="L18" s="11"/>
      <c r="M18" s="11"/>
      <c r="N18" s="11"/>
      <c r="O18" s="11"/>
    </row>
    <row r="19" spans="2:15" ht="13" x14ac:dyDescent="0.3">
      <c r="B19" s="54" t="s">
        <v>42</v>
      </c>
      <c r="C19" s="32"/>
      <c r="D19" s="54"/>
      <c r="E19" s="26">
        <f t="shared" si="0"/>
        <v>0</v>
      </c>
      <c r="F19" s="32"/>
      <c r="G19" s="32"/>
      <c r="H19" s="32"/>
      <c r="I19" s="32"/>
      <c r="J19" s="32"/>
      <c r="K19" s="14">
        <f t="shared" si="1"/>
        <v>0</v>
      </c>
      <c r="L19" s="11"/>
      <c r="M19" s="11"/>
      <c r="N19" s="11"/>
      <c r="O19" s="11"/>
    </row>
    <row r="20" spans="2:15" ht="13" x14ac:dyDescent="0.3">
      <c r="B20" s="54" t="s">
        <v>43</v>
      </c>
      <c r="C20" s="32"/>
      <c r="D20" s="54"/>
      <c r="E20" s="26">
        <f t="shared" si="0"/>
        <v>0</v>
      </c>
      <c r="F20" s="32"/>
      <c r="G20" s="32"/>
      <c r="H20" s="32"/>
      <c r="I20" s="32"/>
      <c r="J20" s="32"/>
      <c r="K20" s="14">
        <f t="shared" si="1"/>
        <v>0</v>
      </c>
      <c r="L20" s="11"/>
      <c r="M20" s="11"/>
      <c r="N20" s="11"/>
      <c r="O20" s="11"/>
    </row>
    <row r="21" spans="2:15" ht="13" x14ac:dyDescent="0.3">
      <c r="B21" s="54" t="s">
        <v>44</v>
      </c>
      <c r="C21" s="32"/>
      <c r="D21" s="54"/>
      <c r="E21" s="26">
        <f t="shared" si="0"/>
        <v>0</v>
      </c>
      <c r="F21" s="32"/>
      <c r="G21" s="32"/>
      <c r="H21" s="32"/>
      <c r="I21" s="32"/>
      <c r="J21" s="32"/>
      <c r="K21" s="14">
        <f t="shared" si="1"/>
        <v>0</v>
      </c>
      <c r="L21" s="11"/>
      <c r="M21" s="11"/>
      <c r="N21" s="11"/>
      <c r="O21" s="11"/>
    </row>
    <row r="22" spans="2:15" ht="13" x14ac:dyDescent="0.3">
      <c r="B22" s="54" t="s">
        <v>45</v>
      </c>
      <c r="C22" s="32"/>
      <c r="D22" s="54"/>
      <c r="E22" s="26">
        <f t="shared" si="0"/>
        <v>0</v>
      </c>
      <c r="F22" s="32"/>
      <c r="G22" s="32"/>
      <c r="H22" s="32"/>
      <c r="I22" s="32"/>
      <c r="J22" s="32"/>
      <c r="K22" s="14">
        <f t="shared" si="1"/>
        <v>0</v>
      </c>
      <c r="L22" s="11"/>
      <c r="M22" s="11"/>
      <c r="N22" s="11"/>
      <c r="O22" s="11"/>
    </row>
    <row r="23" spans="2:15" ht="13.5" thickBot="1" x14ac:dyDescent="0.35">
      <c r="B23" s="55" t="s">
        <v>46</v>
      </c>
      <c r="C23" s="36"/>
      <c r="D23" s="55"/>
      <c r="E23" s="46">
        <f t="shared" si="0"/>
        <v>0</v>
      </c>
      <c r="F23" s="36"/>
      <c r="G23" s="36"/>
      <c r="H23" s="36"/>
      <c r="I23" s="36"/>
      <c r="J23" s="36"/>
      <c r="K23" s="73">
        <f t="shared" si="1"/>
        <v>0</v>
      </c>
      <c r="L23" s="11"/>
      <c r="M23" s="11"/>
      <c r="N23" s="11"/>
      <c r="O23" s="11"/>
    </row>
    <row r="24" spans="2:15" ht="13" x14ac:dyDescent="0.3">
      <c r="B24" s="7" t="s">
        <v>47</v>
      </c>
      <c r="C24" s="16"/>
      <c r="D24" s="65"/>
      <c r="E24" s="16">
        <f>SUM(E10:E23)</f>
        <v>0</v>
      </c>
      <c r="F24" s="16">
        <f t="shared" ref="F24:J24" si="2">SUM(F10:F23)</f>
        <v>0</v>
      </c>
      <c r="G24" s="16">
        <f t="shared" si="2"/>
        <v>0</v>
      </c>
      <c r="H24" s="16">
        <f t="shared" si="2"/>
        <v>0</v>
      </c>
      <c r="I24" s="16">
        <f t="shared" si="2"/>
        <v>0</v>
      </c>
      <c r="J24" s="16">
        <f t="shared" si="2"/>
        <v>0</v>
      </c>
      <c r="K24" s="14"/>
      <c r="L24" s="22" t="s">
        <v>48</v>
      </c>
      <c r="M24" s="21">
        <f>SUM(E24:J24)</f>
        <v>0</v>
      </c>
      <c r="N24" s="11"/>
      <c r="O24" s="11"/>
    </row>
    <row r="25" spans="2:15" ht="13" x14ac:dyDescent="0.3">
      <c r="B25" s="23"/>
      <c r="C25" s="24"/>
      <c r="D25" s="24"/>
      <c r="E25" s="24"/>
      <c r="F25" s="24"/>
      <c r="G25" s="24"/>
      <c r="H25" s="24"/>
      <c r="I25" s="24"/>
      <c r="J25" s="24"/>
      <c r="K25" s="17"/>
      <c r="L25" s="25"/>
      <c r="M25" s="24"/>
      <c r="N25" s="11"/>
      <c r="O25" s="11"/>
    </row>
    <row r="26" spans="2:15" ht="12" customHeight="1" x14ac:dyDescent="0.35">
      <c r="B26" s="10"/>
    </row>
    <row r="27" spans="2:15" ht="189" customHeight="1" x14ac:dyDescent="0.25">
      <c r="B27" s="98" t="s">
        <v>49</v>
      </c>
      <c r="C27" s="98"/>
      <c r="D27" s="98"/>
      <c r="E27" s="98"/>
      <c r="F27" s="98"/>
      <c r="G27" s="98"/>
      <c r="H27" s="98"/>
      <c r="I27" s="98"/>
      <c r="J27" s="98"/>
      <c r="K27" s="98"/>
      <c r="L27" s="98"/>
      <c r="M27" s="28"/>
    </row>
    <row r="28" spans="2:15" ht="13" x14ac:dyDescent="0.3">
      <c r="B28" s="23" t="s">
        <v>50</v>
      </c>
      <c r="C28" s="76"/>
      <c r="D28" s="74"/>
      <c r="E28" s="66"/>
      <c r="F28" s="66"/>
      <c r="G28" s="66"/>
      <c r="H28" s="66"/>
      <c r="I28" s="74"/>
      <c r="J28" s="66"/>
      <c r="K28" s="28"/>
      <c r="L28" s="28"/>
      <c r="M28" s="28"/>
    </row>
    <row r="29" spans="2:15" ht="14.25" customHeight="1" x14ac:dyDescent="0.25">
      <c r="B29" s="75" t="s">
        <v>51</v>
      </c>
      <c r="C29" s="75"/>
      <c r="D29" s="75"/>
      <c r="E29" s="75"/>
      <c r="F29" s="75"/>
      <c r="G29" s="75"/>
      <c r="H29" s="75"/>
      <c r="I29" s="75"/>
      <c r="J29" s="75"/>
      <c r="K29" s="75"/>
      <c r="L29" s="95"/>
      <c r="M29" s="95"/>
    </row>
    <row r="30" spans="2:15" ht="12.75" customHeight="1" x14ac:dyDescent="0.3">
      <c r="B30" s="75" t="s">
        <v>52</v>
      </c>
      <c r="C30" s="75"/>
      <c r="D30" s="75"/>
      <c r="E30" s="75"/>
      <c r="F30" s="75"/>
      <c r="G30" s="34"/>
      <c r="H30" s="34"/>
      <c r="I30" s="34"/>
      <c r="J30" s="11"/>
      <c r="K30" s="28"/>
      <c r="M30" s="67"/>
    </row>
    <row r="31" spans="2:15" ht="12" customHeight="1" x14ac:dyDescent="0.25">
      <c r="B31" s="75" t="s">
        <v>53</v>
      </c>
      <c r="C31" s="75"/>
      <c r="D31" s="75"/>
      <c r="E31" s="75"/>
      <c r="F31" s="75"/>
      <c r="G31" s="34"/>
      <c r="H31" s="34"/>
      <c r="I31" s="34"/>
      <c r="J31" s="11"/>
      <c r="K31" s="28"/>
      <c r="M31" s="68"/>
    </row>
    <row r="32" spans="2:15" x14ac:dyDescent="0.25">
      <c r="B32" s="75" t="s">
        <v>54</v>
      </c>
      <c r="C32" s="75"/>
      <c r="D32" s="75"/>
      <c r="E32" s="75"/>
      <c r="F32" s="75"/>
      <c r="G32" s="34"/>
      <c r="H32" s="34"/>
      <c r="I32" s="28"/>
      <c r="J32" s="11"/>
      <c r="K32" s="28"/>
      <c r="M32" s="68"/>
    </row>
    <row r="33" spans="2:13" ht="13" x14ac:dyDescent="0.3">
      <c r="B33" s="28"/>
      <c r="C33" s="11"/>
      <c r="D33" s="34"/>
      <c r="E33" s="34"/>
      <c r="F33" s="34"/>
      <c r="G33" s="34"/>
      <c r="H33" s="34"/>
      <c r="I33" s="34"/>
      <c r="J33" s="11"/>
      <c r="K33" s="28"/>
      <c r="M33" s="17"/>
    </row>
    <row r="34" spans="2:13" ht="13" x14ac:dyDescent="0.3">
      <c r="B34" s="77" t="s">
        <v>55</v>
      </c>
      <c r="C34" s="75"/>
      <c r="D34" s="75"/>
      <c r="E34" s="75"/>
      <c r="F34" s="75"/>
      <c r="G34" s="34"/>
      <c r="H34" s="34"/>
      <c r="I34" s="34"/>
      <c r="J34" s="11"/>
      <c r="K34" s="28"/>
      <c r="L34" s="28"/>
      <c r="M34" s="34"/>
    </row>
    <row r="35" spans="2:13" ht="13" x14ac:dyDescent="0.3">
      <c r="B35" s="75" t="s">
        <v>56</v>
      </c>
      <c r="C35" s="75"/>
      <c r="D35" s="75"/>
      <c r="E35" s="75"/>
      <c r="F35" s="75"/>
      <c r="G35" s="34"/>
      <c r="H35" s="34"/>
      <c r="I35" s="34"/>
      <c r="J35" s="11"/>
      <c r="K35" s="28"/>
      <c r="L35" s="69"/>
      <c r="M35" s="34"/>
    </row>
    <row r="36" spans="2:13" x14ac:dyDescent="0.25">
      <c r="B36" s="75" t="s">
        <v>57</v>
      </c>
      <c r="C36" s="75"/>
      <c r="D36" s="75"/>
      <c r="E36" s="75"/>
      <c r="F36" s="75"/>
      <c r="G36" s="34"/>
      <c r="H36" s="34"/>
      <c r="I36" s="34"/>
      <c r="J36" s="11"/>
      <c r="K36" s="28"/>
      <c r="L36" s="28"/>
      <c r="M36" s="34"/>
    </row>
    <row r="37" spans="2:13" x14ac:dyDescent="0.25">
      <c r="B37" s="75" t="s">
        <v>58</v>
      </c>
      <c r="C37" s="75"/>
      <c r="D37" s="75"/>
      <c r="E37" s="75"/>
      <c r="F37" s="75"/>
      <c r="G37" s="34"/>
      <c r="H37" s="34"/>
      <c r="I37" s="34"/>
      <c r="J37" s="11"/>
      <c r="K37" s="28"/>
      <c r="L37" s="28"/>
      <c r="M37" s="34"/>
    </row>
    <row r="38" spans="2:13" x14ac:dyDescent="0.25">
      <c r="B38" s="75" t="s">
        <v>59</v>
      </c>
      <c r="C38" s="75"/>
      <c r="D38" s="75"/>
      <c r="E38" s="75"/>
      <c r="F38" s="75"/>
      <c r="G38" s="28"/>
      <c r="H38" s="34"/>
      <c r="I38" s="34"/>
      <c r="J38" s="11"/>
      <c r="K38" s="28"/>
      <c r="L38" s="28"/>
      <c r="M38" s="28"/>
    </row>
    <row r="39" spans="2:13" x14ac:dyDescent="0.25">
      <c r="B39" s="28"/>
      <c r="C39" s="11"/>
      <c r="D39" s="34"/>
      <c r="E39" s="34"/>
      <c r="F39" s="34"/>
      <c r="G39" s="34"/>
      <c r="H39" s="34"/>
      <c r="I39" s="34"/>
      <c r="J39" s="11"/>
      <c r="K39" s="28"/>
      <c r="L39" s="28"/>
      <c r="M39" s="28"/>
    </row>
    <row r="40" spans="2:13" ht="155.25" customHeight="1" x14ac:dyDescent="0.25">
      <c r="B40" s="78" t="s">
        <v>60</v>
      </c>
      <c r="C40" s="11"/>
      <c r="D40" s="34"/>
      <c r="E40" s="34"/>
      <c r="F40" s="34"/>
      <c r="G40" s="34"/>
      <c r="H40" s="34"/>
      <c r="I40" s="34"/>
      <c r="J40" s="11"/>
      <c r="K40" s="28"/>
      <c r="L40" s="28"/>
      <c r="M40" s="28"/>
    </row>
    <row r="41" spans="2:13" x14ac:dyDescent="0.25">
      <c r="B41" s="28"/>
      <c r="C41" s="11"/>
      <c r="D41" s="34"/>
      <c r="E41" s="34"/>
      <c r="F41" s="34"/>
      <c r="G41" s="34"/>
      <c r="H41" s="34"/>
      <c r="I41" s="34"/>
      <c r="J41" s="11"/>
      <c r="K41" s="28"/>
      <c r="L41" s="28"/>
      <c r="M41" s="34"/>
    </row>
    <row r="42" spans="2:13" x14ac:dyDescent="0.25">
      <c r="B42" s="28"/>
      <c r="C42" s="11"/>
      <c r="D42" s="34"/>
      <c r="E42" s="34"/>
      <c r="F42" s="34"/>
      <c r="G42" s="34"/>
      <c r="H42" s="34"/>
      <c r="I42" s="34"/>
      <c r="J42" s="11"/>
      <c r="K42" s="28"/>
      <c r="L42" s="28"/>
      <c r="M42" s="35"/>
    </row>
    <row r="43" spans="2:13" x14ac:dyDescent="0.25">
      <c r="C43" s="11"/>
      <c r="D43" s="34"/>
      <c r="E43" s="34"/>
      <c r="F43" s="34"/>
      <c r="G43" s="34"/>
      <c r="H43" s="34"/>
      <c r="I43" s="34"/>
      <c r="J43" s="11"/>
      <c r="K43" s="28"/>
      <c r="L43" s="28"/>
      <c r="M43" s="37"/>
    </row>
    <row r="44" spans="2:13" ht="13" x14ac:dyDescent="0.3">
      <c r="B44" s="44"/>
      <c r="C44" s="17"/>
      <c r="D44" s="17"/>
      <c r="E44" s="17"/>
      <c r="F44" s="17"/>
      <c r="G44" s="17"/>
      <c r="H44" s="17"/>
      <c r="I44" s="17"/>
      <c r="J44" s="17"/>
      <c r="K44" s="28"/>
      <c r="L44" s="28"/>
      <c r="M44" s="37"/>
    </row>
    <row r="45" spans="2:13" ht="13" x14ac:dyDescent="0.3">
      <c r="C45" s="11"/>
      <c r="D45" s="11"/>
      <c r="E45" s="11"/>
      <c r="F45" s="11"/>
      <c r="G45" s="11"/>
      <c r="H45" s="11"/>
      <c r="I45" s="11"/>
      <c r="J45" s="17"/>
    </row>
    <row r="46" spans="2:13" ht="13" x14ac:dyDescent="0.3">
      <c r="B46" s="23"/>
      <c r="C46" s="24"/>
      <c r="D46" s="24"/>
      <c r="E46" s="24"/>
      <c r="F46" s="24"/>
      <c r="G46" s="24"/>
      <c r="H46" s="24"/>
      <c r="I46" s="24"/>
      <c r="J46" s="11"/>
      <c r="L46" s="25"/>
      <c r="M46" s="24"/>
    </row>
  </sheetData>
  <sheetProtection sheet="1" objects="1" scenarios="1"/>
  <protectedRanges>
    <protectedRange sqref="B10:D23" name="Bereik1"/>
    <protectedRange sqref="F10:J23" name="Bereik2"/>
    <protectedRange sqref="B40:I67" name="Bereik3"/>
  </protectedRanges>
  <mergeCells count="11">
    <mergeCell ref="L29:M29"/>
    <mergeCell ref="B8:B9"/>
    <mergeCell ref="B27:L27"/>
    <mergeCell ref="C7:K7"/>
    <mergeCell ref="C8:E8"/>
    <mergeCell ref="F8:F9"/>
    <mergeCell ref="G8:G9"/>
    <mergeCell ref="H8:H9"/>
    <mergeCell ref="I8:I9"/>
    <mergeCell ref="J8:J9"/>
    <mergeCell ref="K8:K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3E38-BE4E-4ADA-8FDA-C9F9F13D8828}">
  <dimension ref="B2:N41"/>
  <sheetViews>
    <sheetView showGridLines="0" topLeftCell="B7" zoomScaleNormal="100" workbookViewId="0">
      <selection activeCell="L18" sqref="L18"/>
    </sheetView>
  </sheetViews>
  <sheetFormatPr defaultColWidth="9.1796875" defaultRowHeight="12.5" x14ac:dyDescent="0.25"/>
  <cols>
    <col min="1" max="1" width="4.7265625" style="28" customWidth="1"/>
    <col min="2" max="2" width="48.7265625" style="28" customWidth="1"/>
    <col min="3" max="9" width="14.54296875" style="28" customWidth="1"/>
    <col min="10" max="10" width="16.7265625" style="28" customWidth="1"/>
    <col min="11" max="11" width="4.453125" style="28" customWidth="1"/>
    <col min="12" max="12" width="48" style="28" customWidth="1"/>
    <col min="13" max="13" width="17" style="28" bestFit="1" customWidth="1"/>
    <col min="14" max="16384" width="9.1796875" style="28"/>
  </cols>
  <sheetData>
    <row r="2" spans="2:14" ht="18" x14ac:dyDescent="0.4">
      <c r="B2" s="70" t="s">
        <v>61</v>
      </c>
    </row>
    <row r="3" spans="2:14" ht="17.5" x14ac:dyDescent="0.35">
      <c r="B3" s="27"/>
    </row>
    <row r="4" spans="2:14" ht="13" x14ac:dyDescent="0.3">
      <c r="B4" s="56" t="s">
        <v>20</v>
      </c>
    </row>
    <row r="5" spans="2:14" ht="14" x14ac:dyDescent="0.3">
      <c r="B5" s="29"/>
    </row>
    <row r="6" spans="2:14" x14ac:dyDescent="0.25">
      <c r="C6" s="99" t="s">
        <v>62</v>
      </c>
      <c r="D6" s="100"/>
      <c r="E6" s="100"/>
      <c r="F6" s="100"/>
      <c r="G6" s="100"/>
      <c r="H6" s="100"/>
      <c r="I6" s="100"/>
      <c r="J6" s="101"/>
    </row>
    <row r="7" spans="2:14" x14ac:dyDescent="0.25">
      <c r="C7" s="108" t="s">
        <v>29</v>
      </c>
      <c r="D7" s="108" t="s">
        <v>63</v>
      </c>
      <c r="E7" s="108" t="s">
        <v>64</v>
      </c>
      <c r="F7" s="108" t="s">
        <v>65</v>
      </c>
      <c r="G7" s="107" t="s">
        <v>66</v>
      </c>
      <c r="H7" s="107"/>
      <c r="I7" s="108" t="s">
        <v>67</v>
      </c>
      <c r="J7" s="109" t="s">
        <v>68</v>
      </c>
    </row>
    <row r="8" spans="2:14" ht="50" x14ac:dyDescent="0.25">
      <c r="B8" s="30" t="s">
        <v>22</v>
      </c>
      <c r="C8" s="108"/>
      <c r="D8" s="108"/>
      <c r="E8" s="108"/>
      <c r="F8" s="108"/>
      <c r="G8" s="31" t="s">
        <v>69</v>
      </c>
      <c r="H8" s="31" t="s">
        <v>70</v>
      </c>
      <c r="I8" s="108"/>
      <c r="J8" s="109"/>
      <c r="L8" s="95" t="s">
        <v>71</v>
      </c>
      <c r="M8" s="95"/>
      <c r="N8" s="95"/>
    </row>
    <row r="9" spans="2:14" ht="13.5" thickBot="1" x14ac:dyDescent="0.35">
      <c r="B9" s="71" t="s">
        <v>72</v>
      </c>
      <c r="C9" s="45">
        <f>Kosten!K10</f>
        <v>0</v>
      </c>
      <c r="D9" s="32"/>
      <c r="E9" s="32" t="s">
        <v>76</v>
      </c>
      <c r="F9" s="32"/>
      <c r="G9" s="32"/>
      <c r="H9" s="32"/>
      <c r="I9" s="32"/>
      <c r="J9" s="45">
        <f>C9-SUM(D9:I9)</f>
        <v>0</v>
      </c>
      <c r="L9" s="47" t="s">
        <v>3</v>
      </c>
      <c r="M9" s="48">
        <f>(Totaaloverzicht!E22*'Financiering &amp; subsidies'!C23)</f>
        <v>0</v>
      </c>
    </row>
    <row r="10" spans="2:14" x14ac:dyDescent="0.25">
      <c r="B10" s="71" t="s">
        <v>34</v>
      </c>
      <c r="C10" s="45">
        <f>Kosten!K11</f>
        <v>0</v>
      </c>
      <c r="D10" s="32"/>
      <c r="E10" s="32"/>
      <c r="F10" s="32"/>
      <c r="G10" s="32"/>
      <c r="H10" s="32"/>
      <c r="I10" s="32"/>
      <c r="J10" s="45">
        <f t="shared" ref="J10:J23" si="0">C10-SUM(D10:I10)</f>
        <v>0</v>
      </c>
      <c r="L10" s="5" t="s">
        <v>73</v>
      </c>
      <c r="M10" s="49">
        <f>F23+H23</f>
        <v>0</v>
      </c>
    </row>
    <row r="11" spans="2:14" ht="13" thickBot="1" x14ac:dyDescent="0.3">
      <c r="B11" s="71" t="s">
        <v>35</v>
      </c>
      <c r="C11" s="45">
        <f>Kosten!K12</f>
        <v>0</v>
      </c>
      <c r="D11" s="32"/>
      <c r="E11" s="32"/>
      <c r="F11" s="32"/>
      <c r="G11" s="32"/>
      <c r="H11" s="32"/>
      <c r="I11" s="33"/>
      <c r="J11" s="45">
        <f t="shared" si="0"/>
        <v>0</v>
      </c>
      <c r="L11" s="6" t="s">
        <v>67</v>
      </c>
      <c r="M11" s="50">
        <f>I23</f>
        <v>0</v>
      </c>
    </row>
    <row r="12" spans="2:14" ht="13" x14ac:dyDescent="0.3">
      <c r="B12" s="71" t="s">
        <v>36</v>
      </c>
      <c r="C12" s="45">
        <f>Kosten!K13</f>
        <v>0</v>
      </c>
      <c r="D12" s="32"/>
      <c r="E12" s="32"/>
      <c r="F12" s="32"/>
      <c r="G12" s="32"/>
      <c r="H12" s="32"/>
      <c r="I12" s="32"/>
      <c r="J12" s="45">
        <f t="shared" si="0"/>
        <v>0</v>
      </c>
      <c r="L12" s="5" t="s">
        <v>74</v>
      </c>
      <c r="M12" s="51">
        <f>M9-M10-M11</f>
        <v>0</v>
      </c>
    </row>
    <row r="13" spans="2:14" x14ac:dyDescent="0.25">
      <c r="B13" s="71" t="s">
        <v>37</v>
      </c>
      <c r="C13" s="45">
        <f>Kosten!K14</f>
        <v>0</v>
      </c>
      <c r="D13" s="32"/>
      <c r="E13" s="32"/>
      <c r="F13" s="32"/>
      <c r="G13" s="32"/>
      <c r="H13" s="32"/>
      <c r="I13" s="32"/>
      <c r="J13" s="45">
        <f t="shared" si="0"/>
        <v>0</v>
      </c>
      <c r="M13" s="34"/>
    </row>
    <row r="14" spans="2:14" ht="12.75" customHeight="1" x14ac:dyDescent="0.3">
      <c r="B14" s="71" t="s">
        <v>38</v>
      </c>
      <c r="C14" s="45">
        <f>Kosten!K15</f>
        <v>0</v>
      </c>
      <c r="D14" s="32"/>
      <c r="E14" s="32"/>
      <c r="F14" s="32"/>
      <c r="G14" s="32"/>
      <c r="H14" s="32"/>
      <c r="I14" s="32"/>
      <c r="J14" s="45">
        <f t="shared" si="0"/>
        <v>0</v>
      </c>
      <c r="L14" s="110"/>
      <c r="M14" s="110"/>
    </row>
    <row r="15" spans="2:14" x14ac:dyDescent="0.25">
      <c r="B15" s="71" t="s">
        <v>39</v>
      </c>
      <c r="C15" s="45">
        <f>Kosten!K16</f>
        <v>0</v>
      </c>
      <c r="D15" s="32"/>
      <c r="E15" s="32"/>
      <c r="F15" s="32"/>
      <c r="G15" s="32"/>
      <c r="H15" s="32"/>
      <c r="I15" s="32"/>
      <c r="J15" s="45">
        <f t="shared" si="0"/>
        <v>0</v>
      </c>
      <c r="M15" s="34"/>
    </row>
    <row r="16" spans="2:14" x14ac:dyDescent="0.25">
      <c r="B16" s="71" t="s">
        <v>40</v>
      </c>
      <c r="C16" s="45">
        <f>Kosten!K17</f>
        <v>0</v>
      </c>
      <c r="D16" s="32"/>
      <c r="E16" s="32"/>
      <c r="F16" s="32"/>
      <c r="G16" s="32"/>
      <c r="H16" s="32"/>
      <c r="I16" s="32"/>
      <c r="J16" s="45">
        <f>C16-SUM(D16:I16)</f>
        <v>0</v>
      </c>
      <c r="M16" s="34"/>
    </row>
    <row r="17" spans="2:13" x14ac:dyDescent="0.25">
      <c r="B17" s="71" t="s">
        <v>41</v>
      </c>
      <c r="C17" s="45">
        <f>Kosten!K18</f>
        <v>0</v>
      </c>
      <c r="D17" s="32"/>
      <c r="E17" s="32"/>
      <c r="F17" s="32"/>
      <c r="G17" s="33"/>
      <c r="H17" s="32"/>
      <c r="I17" s="32"/>
      <c r="J17" s="45">
        <f t="shared" si="0"/>
        <v>0</v>
      </c>
    </row>
    <row r="18" spans="2:13" x14ac:dyDescent="0.25">
      <c r="B18" s="71" t="s">
        <v>42</v>
      </c>
      <c r="C18" s="45">
        <f>Kosten!K19</f>
        <v>0</v>
      </c>
      <c r="D18" s="32"/>
      <c r="E18" s="32"/>
      <c r="F18" s="32"/>
      <c r="G18" s="32"/>
      <c r="H18" s="32"/>
      <c r="I18" s="32"/>
      <c r="J18" s="45">
        <f t="shared" si="0"/>
        <v>0</v>
      </c>
    </row>
    <row r="19" spans="2:13" x14ac:dyDescent="0.25">
      <c r="B19" s="71" t="s">
        <v>43</v>
      </c>
      <c r="C19" s="45">
        <f>Kosten!K20</f>
        <v>0</v>
      </c>
      <c r="D19" s="32"/>
      <c r="E19" s="32"/>
      <c r="F19" s="32"/>
      <c r="G19" s="32"/>
      <c r="H19" s="32"/>
      <c r="I19" s="32"/>
      <c r="J19" s="45">
        <f t="shared" si="0"/>
        <v>0</v>
      </c>
    </row>
    <row r="20" spans="2:13" x14ac:dyDescent="0.25">
      <c r="B20" s="71" t="s">
        <v>44</v>
      </c>
      <c r="C20" s="45">
        <f>Kosten!K21</f>
        <v>0</v>
      </c>
      <c r="D20" s="32"/>
      <c r="E20" s="32"/>
      <c r="F20" s="32"/>
      <c r="G20" s="32"/>
      <c r="H20" s="32"/>
      <c r="I20" s="32"/>
      <c r="J20" s="45">
        <f t="shared" si="0"/>
        <v>0</v>
      </c>
      <c r="M20" s="34"/>
    </row>
    <row r="21" spans="2:13" x14ac:dyDescent="0.25">
      <c r="B21" s="71" t="s">
        <v>45</v>
      </c>
      <c r="C21" s="45">
        <f>Kosten!K22</f>
        <v>0</v>
      </c>
      <c r="D21" s="32"/>
      <c r="E21" s="32"/>
      <c r="F21" s="32"/>
      <c r="G21" s="32"/>
      <c r="H21" s="32"/>
      <c r="I21" s="32"/>
      <c r="J21" s="45">
        <f t="shared" si="0"/>
        <v>0</v>
      </c>
      <c r="M21" s="35"/>
    </row>
    <row r="22" spans="2:13" ht="13" thickBot="1" x14ac:dyDescent="0.3">
      <c r="B22" s="72" t="s">
        <v>46</v>
      </c>
      <c r="C22" s="46">
        <f>Kosten!K23</f>
        <v>0</v>
      </c>
      <c r="D22" s="36"/>
      <c r="E22" s="36"/>
      <c r="F22" s="36"/>
      <c r="G22" s="36"/>
      <c r="H22" s="36"/>
      <c r="I22" s="36"/>
      <c r="J22" s="46">
        <f t="shared" si="0"/>
        <v>0</v>
      </c>
      <c r="M22" s="37"/>
    </row>
    <row r="23" spans="2:13" ht="13" x14ac:dyDescent="0.3">
      <c r="B23" s="38" t="s">
        <v>18</v>
      </c>
      <c r="C23" s="14">
        <f t="shared" ref="C23:H23" si="1">SUM(C6:C22)</f>
        <v>0</v>
      </c>
      <c r="D23" s="14">
        <f t="shared" si="1"/>
        <v>0</v>
      </c>
      <c r="E23" s="14">
        <f t="shared" si="1"/>
        <v>0</v>
      </c>
      <c r="F23" s="14">
        <f t="shared" si="1"/>
        <v>0</v>
      </c>
      <c r="G23" s="14">
        <f t="shared" si="1"/>
        <v>0</v>
      </c>
      <c r="H23" s="14">
        <f t="shared" si="1"/>
        <v>0</v>
      </c>
      <c r="I23" s="14">
        <f>SUM(I9:I22)</f>
        <v>0</v>
      </c>
      <c r="J23" s="14">
        <f t="shared" si="0"/>
        <v>0</v>
      </c>
      <c r="M23" s="37"/>
    </row>
    <row r="24" spans="2:13" x14ac:dyDescent="0.25">
      <c r="B24" s="39"/>
    </row>
    <row r="25" spans="2:13" x14ac:dyDescent="0.25">
      <c r="C25" s="105"/>
      <c r="D25" s="105"/>
      <c r="E25" s="105"/>
      <c r="F25" s="105"/>
      <c r="G25" s="105"/>
      <c r="H25" s="105"/>
      <c r="I25" s="105"/>
      <c r="J25" s="105"/>
    </row>
    <row r="26" spans="2:13" ht="13" x14ac:dyDescent="0.3">
      <c r="B26" s="28" t="s">
        <v>75</v>
      </c>
      <c r="C26" s="40"/>
      <c r="D26" s="40"/>
      <c r="E26" s="40"/>
      <c r="F26" s="40"/>
      <c r="G26" s="40"/>
      <c r="H26" s="40"/>
      <c r="I26" s="40"/>
      <c r="J26" s="41"/>
      <c r="L26" s="106"/>
      <c r="M26" s="106"/>
    </row>
    <row r="27" spans="2:13" ht="13" x14ac:dyDescent="0.3">
      <c r="C27" s="34"/>
      <c r="D27" s="34"/>
      <c r="E27" s="34"/>
      <c r="F27" s="34"/>
      <c r="G27" s="34"/>
      <c r="H27" s="34"/>
      <c r="I27" s="34"/>
      <c r="J27" s="34"/>
      <c r="M27" s="42"/>
    </row>
    <row r="28" spans="2:13" x14ac:dyDescent="0.25">
      <c r="C28" s="34"/>
      <c r="D28" s="34"/>
      <c r="E28" s="34"/>
      <c r="F28" s="34"/>
      <c r="G28" s="34"/>
      <c r="H28" s="34"/>
      <c r="I28" s="34"/>
      <c r="J28" s="34"/>
      <c r="M28" s="37"/>
    </row>
    <row r="29" spans="2:13" x14ac:dyDescent="0.25">
      <c r="C29" s="34"/>
      <c r="D29" s="34"/>
      <c r="E29" s="34"/>
      <c r="F29" s="34"/>
      <c r="G29" s="34"/>
      <c r="H29" s="34"/>
      <c r="I29" s="34"/>
      <c r="J29" s="34"/>
      <c r="M29" s="37"/>
    </row>
    <row r="30" spans="2:13" ht="13" x14ac:dyDescent="0.3">
      <c r="C30" s="34"/>
      <c r="D30" s="34"/>
      <c r="E30" s="34"/>
      <c r="F30" s="34"/>
      <c r="G30" s="34"/>
      <c r="H30" s="34"/>
      <c r="I30" s="34"/>
      <c r="J30" s="34"/>
      <c r="M30" s="43"/>
    </row>
    <row r="31" spans="2:13" x14ac:dyDescent="0.25">
      <c r="C31" s="34"/>
      <c r="D31" s="34"/>
      <c r="E31" s="34"/>
      <c r="F31" s="34"/>
      <c r="G31" s="34"/>
      <c r="H31" s="34"/>
      <c r="I31" s="34"/>
      <c r="J31" s="34"/>
    </row>
    <row r="32" spans="2:13" x14ac:dyDescent="0.25">
      <c r="C32" s="34"/>
      <c r="D32" s="34"/>
      <c r="E32" s="34"/>
      <c r="F32" s="34"/>
      <c r="G32" s="34"/>
      <c r="H32" s="34"/>
      <c r="I32" s="34"/>
      <c r="J32" s="34"/>
    </row>
    <row r="33" spans="2:13" x14ac:dyDescent="0.25">
      <c r="C33" s="34"/>
      <c r="D33" s="34"/>
      <c r="E33" s="34"/>
      <c r="F33" s="34"/>
      <c r="G33" s="34"/>
      <c r="H33" s="34"/>
      <c r="I33" s="34"/>
      <c r="J33" s="34"/>
    </row>
    <row r="34" spans="2:13" x14ac:dyDescent="0.25">
      <c r="C34" s="34"/>
      <c r="D34" s="34"/>
      <c r="E34" s="34"/>
      <c r="F34" s="34"/>
      <c r="G34" s="34"/>
      <c r="H34" s="34"/>
      <c r="I34" s="34"/>
      <c r="J34" s="34"/>
    </row>
    <row r="35" spans="2:13" x14ac:dyDescent="0.25">
      <c r="C35" s="34"/>
      <c r="D35" s="34"/>
      <c r="E35" s="34"/>
      <c r="F35" s="34"/>
      <c r="G35" s="34"/>
      <c r="H35" s="34"/>
      <c r="I35" s="34"/>
      <c r="J35" s="34"/>
    </row>
    <row r="36" spans="2:13" x14ac:dyDescent="0.25">
      <c r="C36" s="34"/>
      <c r="D36" s="34"/>
      <c r="E36" s="34"/>
      <c r="F36" s="34"/>
      <c r="G36" s="34"/>
      <c r="H36" s="34"/>
      <c r="I36" s="34"/>
      <c r="J36" s="34"/>
    </row>
    <row r="37" spans="2:13" x14ac:dyDescent="0.25">
      <c r="C37" s="34"/>
      <c r="D37" s="34"/>
      <c r="E37" s="34"/>
      <c r="F37" s="34"/>
      <c r="G37" s="34"/>
      <c r="H37" s="34"/>
      <c r="I37" s="34"/>
      <c r="J37" s="34"/>
    </row>
    <row r="38" spans="2:13" x14ac:dyDescent="0.25">
      <c r="C38" s="34"/>
      <c r="D38" s="34"/>
      <c r="E38" s="34"/>
      <c r="F38" s="34"/>
      <c r="G38" s="34"/>
      <c r="H38" s="34"/>
      <c r="I38" s="34"/>
      <c r="J38" s="34"/>
    </row>
    <row r="39" spans="2:13" x14ac:dyDescent="0.25">
      <c r="C39" s="34"/>
      <c r="D39" s="34"/>
      <c r="E39" s="34"/>
      <c r="F39" s="34"/>
      <c r="G39" s="34"/>
      <c r="H39" s="34"/>
      <c r="I39" s="34"/>
      <c r="J39" s="34"/>
      <c r="M39" s="35"/>
    </row>
    <row r="40" spans="2:13" x14ac:dyDescent="0.25">
      <c r="C40" s="34"/>
      <c r="D40" s="34"/>
      <c r="E40" s="34"/>
      <c r="F40" s="34"/>
      <c r="G40" s="34"/>
      <c r="H40" s="34"/>
      <c r="I40" s="34"/>
      <c r="J40" s="34"/>
      <c r="M40" s="37"/>
    </row>
    <row r="41" spans="2:13" ht="13" x14ac:dyDescent="0.3">
      <c r="B41" s="44"/>
      <c r="C41" s="43"/>
      <c r="D41" s="43"/>
      <c r="E41" s="43"/>
      <c r="F41" s="43"/>
      <c r="G41" s="43"/>
      <c r="H41" s="43"/>
      <c r="I41" s="43"/>
      <c r="J41" s="43"/>
      <c r="M41" s="37"/>
    </row>
  </sheetData>
  <sheetProtection sheet="1" objects="1" scenarios="1"/>
  <protectedRanges>
    <protectedRange sqref="B9:B22" name="Bereik1"/>
    <protectedRange sqref="D9:I22" name="Bereik2"/>
    <protectedRange sqref="B28:H35" name="Bereik3"/>
  </protectedRanges>
  <mergeCells count="12">
    <mergeCell ref="C6:J6"/>
    <mergeCell ref="C25:J25"/>
    <mergeCell ref="L26:M26"/>
    <mergeCell ref="G7:H7"/>
    <mergeCell ref="F7:F8"/>
    <mergeCell ref="E7:E8"/>
    <mergeCell ref="D7:D8"/>
    <mergeCell ref="C7:C8"/>
    <mergeCell ref="I7:I8"/>
    <mergeCell ref="J7:J8"/>
    <mergeCell ref="L14:M14"/>
    <mergeCell ref="L8: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12D16CEF3E4B448F96152C796C6A2A" ma:contentTypeVersion="18" ma:contentTypeDescription="Een nieuw document maken." ma:contentTypeScope="" ma:versionID="5c6a368be111757ba9cb52833508691a">
  <xsd:schema xmlns:xsd="http://www.w3.org/2001/XMLSchema" xmlns:xs="http://www.w3.org/2001/XMLSchema" xmlns:p="http://schemas.microsoft.com/office/2006/metadata/properties" xmlns:ns2="cba9fefb-be2c-45a5-ba36-00d983dd8d91" xmlns:ns3="152ff95a-20f3-4f99-8e09-f6843fb9683a" targetNamespace="http://schemas.microsoft.com/office/2006/metadata/properties" ma:root="true" ma:fieldsID="1c2ee6d50b0d1bc99e849eae9719f210" ns2:_="" ns3:_="">
    <xsd:import namespace="cba9fefb-be2c-45a5-ba36-00d983dd8d91"/>
    <xsd:import namespace="152ff95a-20f3-4f99-8e09-f6843fb968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Voorbeel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9fefb-be2c-45a5-ba36-00d983dd8d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32fc712-2bd4-42e2-81dd-da25e1b169ad" ma:termSetId="09814cd3-568e-fe90-9814-8d621ff8fb84" ma:anchorId="fba54fb3-c3e1-fe81-a776-ca4b69148c4d" ma:open="true" ma:isKeyword="false">
      <xsd:complexType>
        <xsd:sequence>
          <xsd:element ref="pc:Terms" minOccurs="0" maxOccurs="1"/>
        </xsd:sequence>
      </xsd:complexType>
    </xsd:element>
    <xsd:element name="Voorbeeld" ma:index="23" nillable="true" ma:displayName="Voorbeeld" ma:format="Thumbnail" ma:internalName="Voorbeeld">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2ff95a-20f3-4f99-8e09-f6843fb9683a"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6053349e-e9a9-4dd2-80a4-150ac6f0d300}" ma:internalName="TaxCatchAll" ma:showField="CatchAllData" ma:web="152ff95a-20f3-4f99-8e09-f6843fb968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a9fefb-be2c-45a5-ba36-00d983dd8d91">
      <Terms xmlns="http://schemas.microsoft.com/office/infopath/2007/PartnerControls"/>
    </lcf76f155ced4ddcb4097134ff3c332f>
    <TaxCatchAll xmlns="152ff95a-20f3-4f99-8e09-f6843fb9683a" xsi:nil="true"/>
    <Voorbeeld xmlns="cba9fefb-be2c-45a5-ba36-00d983dd8d91" xsi:nil="true"/>
    <SharedWithUsers xmlns="152ff95a-20f3-4f99-8e09-f6843fb9683a">
      <UserInfo>
        <DisplayName>Tim de Vrijer</DisplayName>
        <AccountId>279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FC1143-1092-4489-88BC-D58D51919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9fefb-be2c-45a5-ba36-00d983dd8d91"/>
    <ds:schemaRef ds:uri="152ff95a-20f3-4f99-8e09-f6843fb968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BD0B8E-F995-40E7-8320-C9F15AF030B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52ff95a-20f3-4f99-8e09-f6843fb9683a"/>
    <ds:schemaRef ds:uri="http://schemas.microsoft.com/office/infopath/2007/PartnerControls"/>
    <ds:schemaRef ds:uri="http://purl.org/dc/terms/"/>
    <ds:schemaRef ds:uri="cba9fefb-be2c-45a5-ba36-00d983dd8d91"/>
    <ds:schemaRef ds:uri="http://www.w3.org/XML/1998/namespace"/>
    <ds:schemaRef ds:uri="http://purl.org/dc/elements/1.1/"/>
  </ds:schemaRefs>
</ds:datastoreItem>
</file>

<file path=customXml/itemProps3.xml><?xml version="1.0" encoding="utf-8"?>
<ds:datastoreItem xmlns:ds="http://schemas.openxmlformats.org/officeDocument/2006/customXml" ds:itemID="{DF81B157-37B2-46A9-A86F-E4EAFE3A1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Totaaloverzicht</vt:lpstr>
      <vt:lpstr>Gegevens</vt:lpstr>
      <vt:lpstr>Kosten</vt:lpstr>
      <vt:lpstr>Financiering &amp; subsidies</vt:lpstr>
      <vt:lpstr>Totaaloverzicht!Afdrukbereik</vt:lpstr>
    </vt:vector>
  </TitlesOfParts>
  <Manager/>
  <Company>Provincie Zuid-Holland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kabelaf</dc:creator>
  <cp:keywords/>
  <dc:description/>
  <cp:lastModifiedBy>Tim de Vrijer</cp:lastModifiedBy>
  <cp:revision/>
  <dcterms:created xsi:type="dcterms:W3CDTF">2016-06-07T12:52:23Z</dcterms:created>
  <dcterms:modified xsi:type="dcterms:W3CDTF">2024-10-02T13:55:03Z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0x0101000A12D16CEF3E4B448F96152C796C6A2A</vt:lpwstr>
  </property>
  <property fmtid="{D5CDD505-2E9C-101B-9397-08002B2CF9AE}" pid="3" name="MediaServiceImageTags">
    <vt:lpwstr/>
  </property>
</Properties>
</file>